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W:\AO_MP\2025\MP2025_01_Digitlisation_FNAVDL\DCE_MP2025_01_ Outil_digitalisation_FNAVDL\"/>
    </mc:Choice>
  </mc:AlternateContent>
  <xr:revisionPtr revIDLastSave="0" documentId="13_ncr:1_{8D9B156C-0BD4-449E-9BFF-554C4717F0E2}" xr6:coauthVersionLast="36" xr6:coauthVersionMax="36" xr10:uidLastSave="{00000000-0000-0000-0000-000000000000}"/>
  <bookViews>
    <workbookView xWindow="120" yWindow="9615" windowWidth="19425" windowHeight="2535" xr2:uid="{00000000-000D-0000-FFFF-FFFF00000000}"/>
  </bookViews>
  <sheets>
    <sheet name="Notifications hors lgts acc" sheetId="9" r:id="rId1"/>
  </sheets>
  <calcPr calcId="191029"/>
</workbook>
</file>

<file path=xl/calcChain.xml><?xml version="1.0" encoding="utf-8"?>
<calcChain xmlns="http://schemas.openxmlformats.org/spreadsheetml/2006/main">
  <c r="C21" i="9" l="1"/>
  <c r="D19" i="9"/>
  <c r="D17" i="9"/>
  <c r="D16" i="9"/>
  <c r="D15" i="9"/>
  <c r="D14" i="9"/>
  <c r="D13" i="9"/>
  <c r="D12" i="9"/>
  <c r="D11" i="9"/>
  <c r="D10" i="9"/>
  <c r="D9" i="9"/>
  <c r="D7" i="9"/>
  <c r="D6" i="9"/>
  <c r="D5" i="9"/>
  <c r="B21" i="9" l="1"/>
  <c r="D18" i="9" l="1"/>
  <c r="D20" i="9"/>
  <c r="D8" i="9"/>
  <c r="D4" i="9"/>
  <c r="D3" i="9"/>
  <c r="D23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Thérèse Delaleuf</author>
  </authors>
  <commentList>
    <comment ref="C2" authorId="0" shapeId="0" xr:uid="{7E572836-F0AD-49BB-A19B-7516256FBD8A}">
      <text>
        <r>
          <rPr>
            <b/>
            <sz val="9"/>
            <color indexed="81"/>
            <rFont val="Tahoma"/>
            <charset val="1"/>
          </rPr>
          <t>Thérèse Delaleuf:</t>
        </r>
        <r>
          <rPr>
            <sz val="9"/>
            <color indexed="81"/>
            <rFont val="Tahoma"/>
            <charset val="1"/>
          </rPr>
          <t xml:space="preserve">
notifié en février 2025</t>
        </r>
      </text>
    </comment>
  </commentList>
</comments>
</file>

<file path=xl/sharedStrings.xml><?xml version="1.0" encoding="utf-8"?>
<sst xmlns="http://schemas.openxmlformats.org/spreadsheetml/2006/main" count="22" uniqueCount="22">
  <si>
    <t>Total par région</t>
  </si>
  <si>
    <t>Total par coges</t>
  </si>
  <si>
    <t>(en €)</t>
  </si>
  <si>
    <t>Total des notifications</t>
  </si>
  <si>
    <t>Région 1</t>
  </si>
  <si>
    <t>Région 2</t>
  </si>
  <si>
    <t>Région 3</t>
  </si>
  <si>
    <t>Région 4</t>
  </si>
  <si>
    <t>Région 5</t>
  </si>
  <si>
    <t>Région 6</t>
  </si>
  <si>
    <t>Région 7</t>
  </si>
  <si>
    <t>Région 8</t>
  </si>
  <si>
    <t>Région 9</t>
  </si>
  <si>
    <t>Région 10</t>
  </si>
  <si>
    <t>Région 11</t>
  </si>
  <si>
    <t>Région 12</t>
  </si>
  <si>
    <t>Région 13</t>
  </si>
  <si>
    <t>Région 14</t>
  </si>
  <si>
    <t>Région 15</t>
  </si>
  <si>
    <t>Région 16</t>
  </si>
  <si>
    <t>Région 17</t>
  </si>
  <si>
    <t>Région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</si>
</sst>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\ _€_-;\-* #,##0.00\ _€_-;_-* &quot;-&quot;??\ _€_-;_-@_-"/>
  </numFmts>
  <fonts count="12" x14ac:knownFonts="1">
    <font>
      <sz val="10"/>
      <color theme="1"/>
      <name val="Trebuchet MS"/>
      <family val="2"/>
    </font>
    <font>
      <sz val="10"/>
      <color theme="1"/>
      <name val="Trebuchet MS"/>
      <family val="2"/>
    </font>
    <font>
      <b/>
      <sz val="8"/>
      <color theme="1"/>
      <name val="Trebuchet MS"/>
      <family val="2"/>
    </font>
    <font>
      <sz val="9"/>
      <color theme="1"/>
      <name val="Trebuchet MS"/>
      <family val="2"/>
    </font>
    <font>
      <b/>
      <sz val="9"/>
      <color theme="1"/>
      <name val="Trebuchet MS"/>
      <family val="2"/>
    </font>
    <font>
      <i/>
      <sz val="8"/>
      <name val="Trebuchet MS"/>
      <family val="2"/>
    </font>
    <font>
      <i/>
      <sz val="9"/>
      <color theme="1"/>
      <name val="Trebuchet MS"/>
      <family val="2"/>
    </font>
    <font>
      <b/>
      <sz val="9"/>
      <name val="Trebuchet MS"/>
      <family val="2"/>
    </font>
    <font>
      <sz val="9"/>
      <name val="Trebuchet MS"/>
      <family val="2"/>
    </font>
    <font>
      <sz val="10"/>
      <color rgb="FF000000"/>
      <name val="Times New Roman"/>
      <family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26">
    <xf numFmtId="0" fontId="0" fillId="0" borderId="0" xfId="0"/>
    <xf numFmtId="4" fontId="5" fillId="0" borderId="0" xfId="0" applyNumberFormat="1" applyFont="1" applyFill="1" applyBorder="1" applyAlignment="1">
      <alignment horizontal="left"/>
    </xf>
    <xf numFmtId="0" fontId="3" fillId="0" borderId="0" xfId="0" applyFont="1"/>
    <xf numFmtId="43" fontId="3" fillId="0" borderId="0" xfId="0" applyNumberFormat="1" applyFont="1"/>
    <xf numFmtId="0" fontId="6" fillId="0" borderId="0" xfId="0" applyFont="1"/>
    <xf numFmtId="0" fontId="4" fillId="0" borderId="0" xfId="0" applyFont="1" applyAlignment="1">
      <alignment horizontal="center" vertical="center" wrapText="1"/>
    </xf>
    <xf numFmtId="43" fontId="6" fillId="0" borderId="0" xfId="1" applyFont="1"/>
    <xf numFmtId="43" fontId="6" fillId="0" borderId="0" xfId="0" applyNumberFormat="1" applyFont="1"/>
    <xf numFmtId="0" fontId="4" fillId="0" borderId="0" xfId="0" applyFont="1"/>
    <xf numFmtId="0" fontId="6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0" xfId="0" applyFont="1" applyAlignment="1">
      <alignment vertical="center"/>
    </xf>
    <xf numFmtId="14" fontId="4" fillId="2" borderId="1" xfId="0" applyNumberFormat="1" applyFont="1" applyFill="1" applyBorder="1" applyAlignment="1">
      <alignment horizontal="right" vertical="center" indent="1"/>
    </xf>
    <xf numFmtId="43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43" fontId="8" fillId="0" borderId="3" xfId="0" applyNumberFormat="1" applyFont="1" applyFill="1" applyBorder="1" applyAlignment="1">
      <alignment horizontal="center" vertical="center" wrapText="1"/>
    </xf>
    <xf numFmtId="43" fontId="4" fillId="3" borderId="1" xfId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center" vertical="center" wrapText="1"/>
    </xf>
    <xf numFmtId="43" fontId="7" fillId="3" borderId="3" xfId="0" applyNumberFormat="1" applyFont="1" applyFill="1" applyBorder="1" applyAlignment="1">
      <alignment vertical="center"/>
    </xf>
    <xf numFmtId="43" fontId="7" fillId="3" borderId="1" xfId="0" applyNumberFormat="1" applyFont="1" applyFill="1" applyBorder="1" applyAlignment="1">
      <alignment vertical="center"/>
    </xf>
    <xf numFmtId="43" fontId="7" fillId="0" borderId="0" xfId="0" applyNumberFormat="1" applyFont="1" applyFill="1" applyAlignment="1">
      <alignment horizontal="center" vertical="center" wrapText="1"/>
    </xf>
    <xf numFmtId="14" fontId="4" fillId="3" borderId="1" xfId="0" applyNumberFormat="1" applyFont="1" applyFill="1" applyBorder="1" applyAlignment="1">
      <alignment horizontal="center" vertical="center" wrapText="1"/>
    </xf>
    <xf numFmtId="43" fontId="7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right" vertical="center" wrapText="1" indent="1"/>
    </xf>
  </cellXfs>
  <cellStyles count="3">
    <cellStyle name="Milliers" xfId="1" builtinId="3"/>
    <cellStyle name="Monétaire 2 2" xfId="2" xr:uid="{00000000-0005-0000-0000-000002000000}"/>
    <cellStyle name="Normal" xfId="0" builtinId="0"/>
  </cellStyles>
  <dxfs count="0"/>
  <tableStyles count="0" defaultTableStyle="TableStyleMedium2" defaultPivotStyle="PivotStyleLight16"/>
  <colors>
    <mruColors>
      <color rgb="FFFFD1FF"/>
      <color rgb="FFCCFFFF"/>
      <color rgb="FFFFFFCC"/>
      <color rgb="FFFFFF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F26"/>
  <sheetViews>
    <sheetView showGridLines="0" tabSelected="1" workbookViewId="0">
      <pane xSplit="1" ySplit="2" topLeftCell="B3" activePane="bottomRight" state="frozen"/>
      <selection activeCell="M21" sqref="M21:N21"/>
      <selection pane="topRight" activeCell="M21" sqref="M21:N21"/>
      <selection pane="bottomLeft" activeCell="M21" sqref="M21:N21"/>
      <selection pane="bottomRight" activeCell="B8" sqref="B8"/>
    </sheetView>
  </sheetViews>
  <sheetFormatPr baseColWidth="10" defaultColWidth="11.42578125" defaultRowHeight="15" x14ac:dyDescent="0.35"/>
  <cols>
    <col min="1" max="1" width="31.28515625" style="2" customWidth="1"/>
    <col min="2" max="3" width="15.7109375" style="2" customWidth="1"/>
    <col min="4" max="4" width="17.85546875" style="2" bestFit="1" customWidth="1"/>
    <col min="5" max="5" width="15.28515625" style="2" bestFit="1" customWidth="1"/>
    <col min="6" max="6" width="14.42578125" style="2" bestFit="1" customWidth="1"/>
    <col min="7" max="16384" width="11.42578125" style="2"/>
  </cols>
  <sheetData>
    <row r="1" spans="1:6" x14ac:dyDescent="0.35">
      <c r="D1" s="9" t="s">
        <v>2</v>
      </c>
    </row>
    <row r="2" spans="1:6" s="5" customFormat="1" x14ac:dyDescent="0.3">
      <c r="A2" s="10"/>
      <c r="B2" s="23">
        <v>45483</v>
      </c>
      <c r="C2" s="23">
        <v>45638</v>
      </c>
      <c r="D2" s="19" t="s">
        <v>0</v>
      </c>
      <c r="E2" s="11"/>
    </row>
    <row r="3" spans="1:6" s="12" customFormat="1" ht="21.75" customHeight="1" x14ac:dyDescent="0.3">
      <c r="A3" s="16" t="s">
        <v>4</v>
      </c>
      <c r="B3" s="17">
        <v>2235487</v>
      </c>
      <c r="C3" s="17">
        <v>5047358</v>
      </c>
      <c r="D3" s="20">
        <f t="shared" ref="D3:D20" si="0">SUM(B3:C3)</f>
        <v>7282845</v>
      </c>
      <c r="E3" s="22"/>
      <c r="F3" s="22"/>
    </row>
    <row r="4" spans="1:6" s="12" customFormat="1" ht="21.75" customHeight="1" x14ac:dyDescent="0.3">
      <c r="A4" s="16" t="s">
        <v>5</v>
      </c>
      <c r="B4" s="17">
        <v>459496</v>
      </c>
      <c r="C4" s="17">
        <v>1228401</v>
      </c>
      <c r="D4" s="20">
        <f t="shared" si="0"/>
        <v>1687897</v>
      </c>
      <c r="E4" s="22"/>
      <c r="F4" s="22"/>
    </row>
    <row r="5" spans="1:6" s="13" customFormat="1" ht="21" customHeight="1" x14ac:dyDescent="0.3">
      <c r="A5" s="16" t="s">
        <v>6</v>
      </c>
      <c r="B5" s="17">
        <v>464802</v>
      </c>
      <c r="C5" s="17">
        <v>1242585</v>
      </c>
      <c r="D5" s="20">
        <f t="shared" si="0"/>
        <v>1707387</v>
      </c>
      <c r="E5" s="22"/>
      <c r="F5" s="22"/>
    </row>
    <row r="6" spans="1:6" s="13" customFormat="1" ht="21" customHeight="1" x14ac:dyDescent="0.3">
      <c r="A6" s="16" t="s">
        <v>7</v>
      </c>
      <c r="B6" s="17">
        <v>425360</v>
      </c>
      <c r="C6" s="17">
        <v>1137142</v>
      </c>
      <c r="D6" s="20">
        <f t="shared" si="0"/>
        <v>1562502</v>
      </c>
      <c r="E6" s="22"/>
      <c r="F6" s="22"/>
    </row>
    <row r="7" spans="1:6" s="13" customFormat="1" ht="21" customHeight="1" x14ac:dyDescent="0.3">
      <c r="A7" s="16" t="s">
        <v>8</v>
      </c>
      <c r="B7" s="17">
        <v>500000</v>
      </c>
      <c r="C7" s="17">
        <v>316844</v>
      </c>
      <c r="D7" s="20">
        <f t="shared" si="0"/>
        <v>816844</v>
      </c>
      <c r="E7" s="22"/>
      <c r="F7" s="22"/>
    </row>
    <row r="8" spans="1:6" s="11" customFormat="1" ht="21.75" customHeight="1" x14ac:dyDescent="0.3">
      <c r="A8" s="16" t="s">
        <v>9</v>
      </c>
      <c r="B8" s="17">
        <v>1202241</v>
      </c>
      <c r="C8" s="17">
        <v>3214030</v>
      </c>
      <c r="D8" s="20">
        <f t="shared" si="0"/>
        <v>4416271</v>
      </c>
      <c r="E8" s="22"/>
      <c r="F8" s="22"/>
    </row>
    <row r="9" spans="1:6" s="13" customFormat="1" ht="21" customHeight="1" x14ac:dyDescent="0.3">
      <c r="A9" s="16" t="s">
        <v>10</v>
      </c>
      <c r="B9" s="17">
        <v>125900</v>
      </c>
      <c r="C9" s="17">
        <v>450652</v>
      </c>
      <c r="D9" s="20">
        <f t="shared" si="0"/>
        <v>576552</v>
      </c>
      <c r="E9" s="22"/>
      <c r="F9" s="22"/>
    </row>
    <row r="10" spans="1:6" s="13" customFormat="1" ht="21" customHeight="1" x14ac:dyDescent="0.3">
      <c r="A10" s="16" t="s">
        <v>11</v>
      </c>
      <c r="B10" s="17">
        <v>0</v>
      </c>
      <c r="C10" s="17">
        <v>496068</v>
      </c>
      <c r="D10" s="20">
        <f t="shared" si="0"/>
        <v>496068</v>
      </c>
      <c r="E10" s="22"/>
      <c r="F10" s="22"/>
    </row>
    <row r="11" spans="1:6" s="12" customFormat="1" ht="21.75" customHeight="1" x14ac:dyDescent="0.3">
      <c r="A11" s="16" t="s">
        <v>12</v>
      </c>
      <c r="B11" s="17">
        <v>1418662</v>
      </c>
      <c r="C11" s="17">
        <v>3792603</v>
      </c>
      <c r="D11" s="20">
        <f t="shared" si="0"/>
        <v>5211265</v>
      </c>
      <c r="E11" s="22"/>
      <c r="F11" s="22"/>
    </row>
    <row r="12" spans="1:6" s="13" customFormat="1" ht="21" customHeight="1" x14ac:dyDescent="0.3">
      <c r="A12" s="16" t="s">
        <v>13</v>
      </c>
      <c r="B12" s="17">
        <v>5700000</v>
      </c>
      <c r="C12" s="17">
        <v>13300000</v>
      </c>
      <c r="D12" s="20">
        <f t="shared" si="0"/>
        <v>19000000</v>
      </c>
      <c r="E12" s="22"/>
      <c r="F12" s="22"/>
    </row>
    <row r="13" spans="1:6" s="13" customFormat="1" ht="21" customHeight="1" x14ac:dyDescent="0.3">
      <c r="A13" s="16" t="s">
        <v>14</v>
      </c>
      <c r="B13" s="17">
        <v>0</v>
      </c>
      <c r="C13" s="17">
        <v>975391</v>
      </c>
      <c r="D13" s="20">
        <f t="shared" si="0"/>
        <v>975391</v>
      </c>
      <c r="E13" s="22"/>
      <c r="F13" s="22"/>
    </row>
    <row r="14" spans="1:6" s="13" customFormat="1" ht="21" customHeight="1" x14ac:dyDescent="0.3">
      <c r="A14" s="16" t="s">
        <v>15</v>
      </c>
      <c r="B14" s="17">
        <v>102035</v>
      </c>
      <c r="C14" s="17">
        <v>272778</v>
      </c>
      <c r="D14" s="20">
        <f t="shared" si="0"/>
        <v>374813</v>
      </c>
      <c r="E14" s="22"/>
      <c r="F14" s="22"/>
    </row>
    <row r="15" spans="1:6" s="13" customFormat="1" ht="21" customHeight="1" x14ac:dyDescent="0.35">
      <c r="A15" s="16" t="s">
        <v>16</v>
      </c>
      <c r="B15" s="17">
        <v>0</v>
      </c>
      <c r="C15" s="17">
        <v>471330</v>
      </c>
      <c r="D15" s="20">
        <f t="shared" si="0"/>
        <v>471330</v>
      </c>
      <c r="E15" s="8"/>
      <c r="F15" s="22"/>
    </row>
    <row r="16" spans="1:6" s="12" customFormat="1" ht="21.75" customHeight="1" x14ac:dyDescent="0.35">
      <c r="A16" s="16" t="s">
        <v>17</v>
      </c>
      <c r="B16" s="17">
        <v>650039</v>
      </c>
      <c r="C16" s="17">
        <v>1737793</v>
      </c>
      <c r="D16" s="20">
        <f t="shared" si="0"/>
        <v>2387832</v>
      </c>
      <c r="E16" s="2"/>
      <c r="F16" s="2"/>
    </row>
    <row r="17" spans="1:6" s="12" customFormat="1" ht="21.75" customHeight="1" x14ac:dyDescent="0.35">
      <c r="A17" s="16" t="s">
        <v>18</v>
      </c>
      <c r="B17" s="17">
        <v>1039818</v>
      </c>
      <c r="C17" s="17">
        <v>2779814</v>
      </c>
      <c r="D17" s="20">
        <f t="shared" si="0"/>
        <v>3819632</v>
      </c>
      <c r="E17" s="7"/>
      <c r="F17" s="4"/>
    </row>
    <row r="18" spans="1:6" s="12" customFormat="1" ht="21.75" customHeight="1" x14ac:dyDescent="0.35">
      <c r="A18" s="16" t="s">
        <v>19</v>
      </c>
      <c r="B18" s="17">
        <v>1238911</v>
      </c>
      <c r="C18" s="17">
        <v>3289563</v>
      </c>
      <c r="D18" s="20">
        <f t="shared" si="0"/>
        <v>4528474</v>
      </c>
      <c r="E18" s="7"/>
      <c r="F18" s="4"/>
    </row>
    <row r="19" spans="1:6" s="13" customFormat="1" ht="21" customHeight="1" x14ac:dyDescent="0.35">
      <c r="A19" s="16" t="s">
        <v>20</v>
      </c>
      <c r="B19" s="17">
        <v>571809</v>
      </c>
      <c r="C19" s="17">
        <v>1528654</v>
      </c>
      <c r="D19" s="20">
        <f t="shared" si="0"/>
        <v>2100463</v>
      </c>
      <c r="E19" s="2"/>
      <c r="F19" s="2"/>
    </row>
    <row r="20" spans="1:6" s="13" customFormat="1" ht="21" customHeight="1" x14ac:dyDescent="0.35">
      <c r="A20" s="16" t="s">
        <v>21</v>
      </c>
      <c r="B20" s="15">
        <v>1840000</v>
      </c>
      <c r="C20" s="15">
        <v>4918994</v>
      </c>
      <c r="D20" s="21">
        <f t="shared" si="0"/>
        <v>6758994</v>
      </c>
      <c r="E20" s="2"/>
      <c r="F20" s="2"/>
    </row>
    <row r="21" spans="1:6" s="8" customFormat="1" ht="21.75" customHeight="1" x14ac:dyDescent="0.35">
      <c r="A21" s="14" t="s">
        <v>1</v>
      </c>
      <c r="B21" s="24">
        <f t="shared" ref="B21:C21" si="1">B8+B17+B3+B4+B5+B6+B7+B9+B10+B12+B18+B14+B15+B11+B16+B19+B20+B13</f>
        <v>17974560</v>
      </c>
      <c r="C21" s="24">
        <f t="shared" si="1"/>
        <v>46200000</v>
      </c>
    </row>
    <row r="22" spans="1:6" x14ac:dyDescent="0.35">
      <c r="A22" s="1"/>
    </row>
    <row r="23" spans="1:6" s="4" customFormat="1" ht="30" customHeight="1" x14ac:dyDescent="0.35">
      <c r="C23" s="25" t="s">
        <v>3</v>
      </c>
      <c r="D23" s="18">
        <f>SUM(D3:D22)</f>
        <v>64174560</v>
      </c>
    </row>
    <row r="24" spans="1:6" s="4" customFormat="1" x14ac:dyDescent="0.35">
      <c r="B24" s="3"/>
      <c r="C24" s="3"/>
      <c r="D24" s="7"/>
    </row>
    <row r="25" spans="1:6" x14ac:dyDescent="0.35">
      <c r="D25" s="6"/>
    </row>
    <row r="26" spans="1:6" x14ac:dyDescent="0.35">
      <c r="D26" s="7"/>
    </row>
  </sheetData>
  <printOptions horizontalCentered="1"/>
  <pageMargins left="0.39370078740157483" right="0.39370078740157483" top="1.1811023622047245" bottom="0.39370078740157483" header="0.59055118110236227" footer="0.39370078740157483"/>
  <pageSetup paperSize="9" scale="17" orientation="landscape" r:id="rId1"/>
  <headerFooter>
    <oddHeader>&amp;L&amp;"Trebuchet MS,Gras"&amp;12CGLLS&amp;11 - FNAVDL&amp;C&amp;"Trebuchet MS,Gras"&amp;11Notifications du coges aux régions hors projets 10000 logements accompagnés&amp;R&amp;D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Notifications hors lgts acc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LEITAO Veronique</dc:creator>
  <cp:lastModifiedBy>DELALEUF Thérèse (Gestionnaire comptable - Gestion des</cp:lastModifiedBy>
  <cp:lastPrinted>2022-12-29T12:20:59Z</cp:lastPrinted>
  <dcterms:created xsi:type="dcterms:W3CDTF">2015-12-23T14:00:44Z</dcterms:created>
  <dcterms:modified xsi:type="dcterms:W3CDTF">2025-04-02T10:07:06Z</dcterms:modified>
</cp:coreProperties>
</file>