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p.ovieve\EVA-BE Dropbox\Technique Eva\Techniques\P13\Pauline\Etudes en cours\VALENCE - LCMH - Cathédrale - 21.232\ETUDES\PRO\"/>
    </mc:Choice>
  </mc:AlternateContent>
  <xr:revisionPtr revIDLastSave="0" documentId="13_ncr:1_{69E9DF60-8783-4E94-B1A2-843516701E72}" xr6:coauthVersionLast="47" xr6:coauthVersionMax="47" xr10:uidLastSave="{00000000-0000-0000-0000-000000000000}"/>
  <bookViews>
    <workbookView xWindow="-120" yWindow="-120" windowWidth="29040" windowHeight="15720" xr2:uid="{00000000-000D-0000-FFFF-FFFF00000000}"/>
  </bookViews>
  <sheets>
    <sheet name="LOT 2" sheetId="17" r:id="rId1"/>
  </sheets>
  <definedNames>
    <definedName name="_xlnm.Print_Titles" localSheetId="0">'LOT 2'!$24:$24</definedName>
    <definedName name="_xlnm.Print_Area" localSheetId="0">'LOT 2'!$A$1:$G$221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2" i="17" l="1"/>
  <c r="G198" i="17"/>
  <c r="G194" i="17"/>
  <c r="B185" i="17"/>
  <c r="B184" i="17"/>
  <c r="A184" i="17"/>
  <c r="B183" i="17"/>
  <c r="A183" i="17"/>
  <c r="B182" i="17"/>
  <c r="A182" i="17"/>
  <c r="B181" i="17"/>
  <c r="A181" i="17"/>
  <c r="G175" i="17"/>
  <c r="G171" i="17"/>
  <c r="G167" i="17"/>
  <c r="G163" i="17"/>
  <c r="A161" i="17"/>
  <c r="A165" i="17" s="1"/>
  <c r="A169" i="17" s="1"/>
  <c r="A173" i="17" s="1"/>
  <c r="G159" i="17"/>
  <c r="G157" i="17"/>
  <c r="G151" i="17"/>
  <c r="G144" i="17"/>
  <c r="G137" i="17"/>
  <c r="G127" i="17"/>
  <c r="G118" i="17"/>
  <c r="G108" i="17"/>
  <c r="G107" i="17"/>
  <c r="G106" i="17"/>
  <c r="G97" i="17"/>
  <c r="G94" i="17"/>
  <c r="G91" i="17"/>
  <c r="G85" i="17"/>
  <c r="G82" i="17"/>
  <c r="G87" i="17" s="1"/>
  <c r="G183" i="17" s="1"/>
  <c r="G75" i="17"/>
  <c r="G71" i="17"/>
  <c r="G67" i="17"/>
  <c r="G64" i="17"/>
  <c r="G61" i="17"/>
  <c r="G60" i="17"/>
  <c r="G57" i="17"/>
  <c r="G76" i="17" s="1"/>
  <c r="G182" i="17" s="1"/>
  <c r="G49" i="17"/>
  <c r="A47" i="17"/>
  <c r="G45" i="17"/>
  <c r="G41" i="17"/>
  <c r="G37" i="17"/>
  <c r="G51" i="17" s="1"/>
  <c r="G181" i="17" s="1"/>
  <c r="G154" i="17" l="1"/>
  <c r="G184" i="17" s="1"/>
  <c r="G187" i="17" s="1"/>
  <c r="G177" i="17"/>
  <c r="G185" i="17" s="1"/>
  <c r="G204" i="17"/>
  <c r="G209" i="17" s="1"/>
  <c r="G216" i="17" s="1"/>
  <c r="G210" i="17" l="1"/>
  <c r="G211" i="17" s="1"/>
  <c r="G219" i="17"/>
  <c r="G217" i="17"/>
  <c r="G188" i="17"/>
  <c r="G189" i="17" s="1"/>
  <c r="G220" i="17" l="1"/>
  <c r="G221" i="17" s="1"/>
</calcChain>
</file>

<file path=xl/sharedStrings.xml><?xml version="1.0" encoding="utf-8"?>
<sst xmlns="http://schemas.openxmlformats.org/spreadsheetml/2006/main" count="203" uniqueCount="146">
  <si>
    <t>PU</t>
  </si>
  <si>
    <t>Désignation</t>
  </si>
  <si>
    <t>Unité</t>
  </si>
  <si>
    <t>Qté Moe</t>
  </si>
  <si>
    <t>Qté Ent</t>
  </si>
  <si>
    <t>Total HT</t>
  </si>
  <si>
    <t>N°</t>
  </si>
  <si>
    <r>
      <t>Maître d'Ouvrage</t>
    </r>
    <r>
      <rPr>
        <b/>
        <sz val="10"/>
        <rFont val="Arial"/>
        <family val="2"/>
      </rPr>
      <t xml:space="preserve"> :</t>
    </r>
  </si>
  <si>
    <r>
      <t>Maître d'Œuvre</t>
    </r>
    <r>
      <rPr>
        <b/>
        <sz val="10"/>
        <rFont val="Arial"/>
        <family val="2"/>
      </rPr>
      <t xml:space="preserve"> :</t>
    </r>
    <r>
      <rPr>
        <sz val="10"/>
        <rFont val="Arial"/>
        <family val="2"/>
      </rPr>
      <t xml:space="preserve"> (mandataire)</t>
    </r>
  </si>
  <si>
    <t>Agence TRUBERT</t>
  </si>
  <si>
    <t>Michel TRUBERT - ACMH</t>
  </si>
  <si>
    <t>2 rue de FLEURY</t>
  </si>
  <si>
    <t>77300 FONTAINEBLEAU</t>
  </si>
  <si>
    <r>
      <t>VALENCE (26)</t>
    </r>
    <r>
      <rPr>
        <sz val="14"/>
        <rFont val="Arial"/>
        <family val="2"/>
      </rPr>
      <t xml:space="preserve">
</t>
    </r>
    <r>
      <rPr>
        <sz val="4"/>
        <rFont val="Arial"/>
        <family val="2"/>
      </rPr>
      <t xml:space="preserve">  </t>
    </r>
    <r>
      <rPr>
        <sz val="14"/>
        <rFont val="Arial"/>
        <family val="2"/>
      </rPr>
      <t xml:space="preserve">
</t>
    </r>
    <r>
      <rPr>
        <sz val="20"/>
        <rFont val="Arial"/>
        <family val="2"/>
      </rPr>
      <t xml:space="preserve">Cathédrale Saint APOLLINAIRE
</t>
    </r>
    <r>
      <rPr>
        <sz val="12"/>
        <rFont val="Arial"/>
        <family val="2"/>
      </rPr>
      <t>5 Place du Pendentif</t>
    </r>
    <r>
      <rPr>
        <sz val="10"/>
        <rFont val="Arial"/>
        <family val="2"/>
      </rPr>
      <t xml:space="preserve">
</t>
    </r>
    <r>
      <rPr>
        <sz val="12"/>
        <rFont val="Arial"/>
        <family val="2"/>
      </rPr>
      <t>26000 VALENCE
L'église est classée Monument Historique par liste en 1862</t>
    </r>
  </si>
  <si>
    <t xml:space="preserve">DRAC AUVERGNE RHÔNE ALPES </t>
  </si>
  <si>
    <t>CONSERVATION REGIONALE DES MONUMENTS HISTORIQUES</t>
  </si>
  <si>
    <t>6 Quai Saint Vincent</t>
  </si>
  <si>
    <t>Aménagement du Parvis et Restauration du mur soutènement</t>
  </si>
  <si>
    <t>69283 LYON Cedex 01</t>
  </si>
  <si>
    <t>Décomposition du Prix Global et Forfaitaire</t>
  </si>
  <si>
    <r>
      <rPr>
        <b/>
        <i/>
        <sz val="10"/>
        <color theme="1"/>
        <rFont val="Arial"/>
        <family val="2"/>
      </rPr>
      <t>NOTA</t>
    </r>
    <r>
      <rPr>
        <i/>
        <sz val="10"/>
        <color theme="1"/>
        <rFont val="Arial"/>
        <family val="2"/>
      </rPr>
      <t xml:space="preserve"> : 
</t>
    </r>
    <r>
      <rPr>
        <i/>
        <u/>
        <sz val="10"/>
        <color theme="1"/>
        <rFont val="Arial"/>
        <family val="2"/>
      </rPr>
      <t>Contenu des prix</t>
    </r>
    <r>
      <rPr>
        <i/>
        <sz val="10"/>
        <color theme="1"/>
        <rFont val="Arial"/>
        <family val="2"/>
      </rPr>
      <t xml:space="preserve"> :
Les prix portés à la « Décomposition de Prix Global et Forfaitaire </t>
    </r>
    <r>
      <rPr>
        <sz val="10"/>
        <color theme="1"/>
        <rFont val="Arial"/>
        <family val="2"/>
      </rPr>
      <t>»</t>
    </r>
    <r>
      <rPr>
        <i/>
        <sz val="10"/>
        <color theme="1"/>
        <rFont val="Arial"/>
        <family val="2"/>
      </rPr>
      <t xml:space="preserve"> comprennent systématiquement les frais découlant :
- des prescriptions à la charge de l’entreprise ;
- des prescriptions énumérées dans les dispositions générales et particulières de chaque article du CCTP ;
- des difficultés propres au chantier sur cet édifice : accès, localisation, sujétions liées à l’exploitation de l’édifice, sujétions particulières d’exécution des ouvrages ;
- de toutes les sujétions de protections nécessaires à la réalisation des ouvrages nécessitant ou non un remaniement journalier ;
- des moyens individuels destinés à assurer la sécurité des travailleurs.
Tous les ouvrages et installations énumérées au CCTP doivent être établis conformément aux directives européennes et règlements nationaux et locaux, aux dispositions prescrites par l’inspection du travail, de manière à prévenir tous accidents vis à vis des ouvriers, des tiers et des existants.</t>
    </r>
  </si>
  <si>
    <t>Mars 2025</t>
  </si>
  <si>
    <t>LOT 02 : VRD</t>
  </si>
  <si>
    <t>TRAVAUX DE VRD</t>
  </si>
  <si>
    <t>TRAVAUX PREPARATOIRES</t>
  </si>
  <si>
    <t xml:space="preserve">Installation de chantier </t>
  </si>
  <si>
    <t>- plan de l'installation de chantier</t>
  </si>
  <si>
    <t>- aires de stockage des matériaux</t>
  </si>
  <si>
    <t>- signalisation et balisage</t>
  </si>
  <si>
    <t>- nettoyage tout au long du chantier</t>
  </si>
  <si>
    <t>- amenée et repli du matériel</t>
  </si>
  <si>
    <t>- protection des ouvrages existants</t>
  </si>
  <si>
    <t>- piquetage</t>
  </si>
  <si>
    <t>Le forfait</t>
  </si>
  <si>
    <t>Fft</t>
  </si>
  <si>
    <t>Dossier d'exécution</t>
  </si>
  <si>
    <t>- plans, coupes,  détails et fiches techniques demandés par le maître d'œuvre</t>
  </si>
  <si>
    <t>Inspection télévisée</t>
  </si>
  <si>
    <t xml:space="preserve">- ouverture des regards </t>
  </si>
  <si>
    <t>Le mètre linéaire</t>
  </si>
  <si>
    <t>ML</t>
  </si>
  <si>
    <t>Géodétection</t>
  </si>
  <si>
    <t>Sur l'ensemble du parvis</t>
  </si>
  <si>
    <t>Sous-total Travaux Préparatoires</t>
  </si>
  <si>
    <t>TERRASSEMENTS / DEPOSE</t>
  </si>
  <si>
    <t>Terrassement en terrain de toute nature</t>
  </si>
  <si>
    <t>Ce prix rémunère : 
- le terrassement par engins adaptés, par aspiratrice ou manuel à proximité des carneaux et des ouvrages historiques. 
- le blindage si nécessaire ;
- la mise en place d'un coulis de béton si épaisseur de recouvrement inférieur à 80cm;
- l'évacuation en décharge agréé.</t>
  </si>
  <si>
    <t>Le mètre cube</t>
  </si>
  <si>
    <t>m3</t>
  </si>
  <si>
    <t>Dépose des réseaux d'assainissement (considéré non amianté)</t>
  </si>
  <si>
    <t xml:space="preserve">Diam 200 </t>
  </si>
  <si>
    <t>ml</t>
  </si>
  <si>
    <t xml:space="preserve">Diam 300 </t>
  </si>
  <si>
    <t>Dépose du caniveau existant</t>
  </si>
  <si>
    <t xml:space="preserve">Caniveau à fente </t>
  </si>
  <si>
    <t>U</t>
  </si>
  <si>
    <t>Comblement de puits</t>
  </si>
  <si>
    <t>F</t>
  </si>
  <si>
    <t>Dépose de regards grilles avaloirs existantes</t>
  </si>
  <si>
    <t>Regards béton 100x100</t>
  </si>
  <si>
    <t>L'unité</t>
  </si>
  <si>
    <t>Démolition des revêtements existants</t>
  </si>
  <si>
    <t>Ce prix rémunère : 
- la démolition des revêtements existants par engins adaptés, par aspiratrice ou manuel à proximité des carneaux et des ouvrages historiques. 
- l'évacuation des déchets en décharge agrée.</t>
  </si>
  <si>
    <t>Le mètre carré</t>
  </si>
  <si>
    <t>m²</t>
  </si>
  <si>
    <t>Sous-total Terrassements</t>
  </si>
  <si>
    <t>VOIRIE</t>
  </si>
  <si>
    <t>Mise en place de caniveaux béton</t>
  </si>
  <si>
    <t>CC1</t>
  </si>
  <si>
    <t>Percement de mur béton L=20cm</t>
  </si>
  <si>
    <t>Sous-total Voirie</t>
  </si>
  <si>
    <t>ASSAINISSEMENT</t>
  </si>
  <si>
    <t>Géotextile</t>
  </si>
  <si>
    <t>Lit de pose en gravillons 4/8</t>
  </si>
  <si>
    <t>Remblai d'apport</t>
  </si>
  <si>
    <t>Canalisations d'assainissement</t>
  </si>
  <si>
    <t>- fourniture, pose et jointoiement des tuyaux normalisés</t>
  </si>
  <si>
    <t>- fourniture et pose du grillage avertisseur de couleur marron à 0,20m au dessus de la génératrice supérieure de la canalisation</t>
  </si>
  <si>
    <t>- fourniture et pose des culottes de branchement de la même matière que la canalisation</t>
  </si>
  <si>
    <t xml:space="preserve"> - bétonnage de la canalisation si couverture inférieure à 80cm,</t>
  </si>
  <si>
    <t>Regards de visite Ø 1000 EP</t>
  </si>
  <si>
    <t>- terrassement des fouilles pour regards en terrain de toute nature</t>
  </si>
  <si>
    <t>- confection à l'aide d'éléments préfabriqués en béton de regard étanche, à la profondeur moyenne du projet</t>
  </si>
  <si>
    <t>- fourniture et mise en place de la cunette préfabriquée</t>
  </si>
  <si>
    <t>- fourniture et mise en place des éléments préfabriqués, y compris joints, tête réductrice, réhausse et cadre</t>
  </si>
  <si>
    <t>- fourniture et scellement d'échelons, et d'une crosse pour la descente</t>
  </si>
  <si>
    <t>- fourniture et pose d'un tampon fonte avec son cadre adapté à la forme du regard, type PAMREX classe D400 sous chaussée ou C250 sous cheminement piétons de chez Pont à Mousson</t>
  </si>
  <si>
    <t>- remblais et évacuation des terres de fouille</t>
  </si>
  <si>
    <t>Raccordement dans regard existant</t>
  </si>
  <si>
    <t xml:space="preserve"> - terrassement et mise à nu de la conduite existante y compris évacuation</t>
  </si>
  <si>
    <t xml:space="preserve"> - gestion des effluents par déviation (ballonnage et pompage en amont, rejet dans le réseau en aval)</t>
  </si>
  <si>
    <t xml:space="preserve"> - réalisation d'une cunette en béton, maçonnerie soignée,</t>
  </si>
  <si>
    <t>-Fourniture et pose d'ouvrage de régulations</t>
  </si>
  <si>
    <t xml:space="preserve"> - découpe soignée de la conduite</t>
  </si>
  <si>
    <t xml:space="preserve">- Raccordement EP </t>
  </si>
  <si>
    <t>Grilles avaloirs</t>
  </si>
  <si>
    <t xml:space="preserve">- fourniture et pose de regards préfabriqués en béton </t>
  </si>
  <si>
    <t>- fourniture et pose d'une grille plate ou concave 100 x 100 y compris cadre</t>
  </si>
  <si>
    <t>- La réalisation d’une décantation de 0.30m</t>
  </si>
  <si>
    <t>- La fourniture et la pose de filtres d’injection en sortie</t>
  </si>
  <si>
    <t>- la fourniture et pose de siphons contre remontées d'odeur (coude PVC)</t>
  </si>
  <si>
    <t>Caniveau fonte</t>
  </si>
  <si>
    <t>-Terrassements en terrain de toute nature</t>
  </si>
  <si>
    <t>-Fourniture et pose caniveau fonte 400KN largeur 500mm</t>
  </si>
  <si>
    <t>-Fermeture de tranchée par matériaux sains d'apport</t>
  </si>
  <si>
    <t>- Reconstruction du revêtement existant</t>
  </si>
  <si>
    <t>Gainage colonne</t>
  </si>
  <si>
    <t>-Ouverture des fouilles d'accès</t>
  </si>
  <si>
    <t>-Fourniture et pose de gaine époxy</t>
  </si>
  <si>
    <t>-Fermeture des fouilles par matériaux saint d'apport</t>
  </si>
  <si>
    <t>Sous-total Assainissement</t>
  </si>
  <si>
    <t>TRAVAUX DE RECEPTION</t>
  </si>
  <si>
    <t>Dossier des Ouvrages Exécutés</t>
  </si>
  <si>
    <t>Ce prix rémunère :
- l'exécution des plans de récolement de l’ensemble des éléments posés (voirie, trottoir, accès, bordures, réseau d'eaux pluviales, etc.) conformément aux prescriptions ;
- la fourniture des différents rapports d’inspection et de contrôle ;
- la fourniture des notices techniques des matériaux utilisés, les procédures d’intervention pour la réparation des organes posés, etc. ;
- à fournir sur tirage papier en 3 exemplaires à l'échelle 1/200 ainsi que la fourniture d'une clef USB au format DXF
- les positions, les types, les diamètres de tous les éléments constituant le réseau seront clairement indiqués. Les altitudes des fils d'eau des extrémités de branchements d'assainissement (radiers des tabourets E.P.) seront relevées et indiquées sur le plan ;
- les cotes altimétriques des tampons mis à niveau définitives seront indiquées sur le plan.
- l’ensemble des éléments seront géoréférencés selon les normes.</t>
  </si>
  <si>
    <t>Essais d'étanchéité des canalisations</t>
  </si>
  <si>
    <t>Ce prix rémunère les essais d'étanchéité à réaliser sur l'ensemble des tronçons réhabilités et comprend notamment :
- toutes les fournitures, montage et démontage de matériel pour la réalisation des essais ;
- l’obturation des tronçons et la dérivation des effluents ;
- l'eau nécessaire à la réalisation de l’essais, si les test sont réalisés à l’eau ;
- la rédaction et fourniture du procès-verbal d'essai ;
- tous les essais non satisfaisants devront être repris après les travaux de réfection et ne seront en aucun cas rémunérés ou indemnisés ;
- les essais seront réalisés par un organisme indépendant et certifié.</t>
  </si>
  <si>
    <t>Essais d'étanchéité des regards de visite</t>
  </si>
  <si>
    <t>Ce prix rémunère les essais d'étanchéité à réaliser sur les regards réhabilités et comprend notamment :
- toutes les fournitures, montage et démontage de matériel pour la réalisation des essais ;
- l’obturation des tronçons et la dérivation des effluents ;
- l'eau nécessaire à la réalisation de l’essais, si les test sont réalisés à l’eau ;
- la rédaction et fourniture du procès-verbal d'essai ;
- tous les essais non satisfaisants devront être repris après les travaux de réfection et ne seront en aucun cas rémunérés ou indemnisés ;
- les essais seront réalisés par un organisme indépendant et certifié.</t>
  </si>
  <si>
    <t>Réalisation d'une inspection télévisée finale</t>
  </si>
  <si>
    <t>Ce prix comprend : 
- le contrôle des secteurs de quelque diamètre que ce soit, de l'état final de la canalisation après réhabilitation par inspection télévisée comprenant un rapport de synthèse illustré. Si des anomalies sont constatées relevées, celles devront être levées aux frais de l'entreprise et ne seront en aucun cas rémunérées ou indemnisées ;
- la fourniture du rapport en 5 exemplaires et de l’enregistrement sur support vidéo (CDROM, DVD) ;
- la prestation comprend également toutes les sujétions d'obturations et de pompage des secteurs en charge.</t>
  </si>
  <si>
    <t>Essais de compactage des tranchées</t>
  </si>
  <si>
    <t>Ce prix comprend : 
- la réalisation d'essais de compactage  ;
-1 essai pour chaque tronçon du réseau ;
- 1 regard sur 3 , 1 branchement sur 5.</t>
  </si>
  <si>
    <t>RECAPITULATIF FINANCIER</t>
  </si>
  <si>
    <t>TOTAL GENERAL (€.H.T.)</t>
  </si>
  <si>
    <t>T.V.A. 20,0 %</t>
  </si>
  <si>
    <t>TOTAL GENERAL (€.T.T.C)</t>
  </si>
  <si>
    <t>PRESTATIONS SUPPLEMENTAIRES EVENTUELLES</t>
  </si>
  <si>
    <t>TRAVAUX AMIANTE</t>
  </si>
  <si>
    <t>PSE 1</t>
  </si>
  <si>
    <t>Plus value - évacuation des déblais HAP</t>
  </si>
  <si>
    <t>Ce prix rémunère :
- la plue value des mesures pour des HAP ;
- la plus-value des prix de décharge,</t>
  </si>
  <si>
    <t>PSE 2</t>
  </si>
  <si>
    <t>Plus value - évacuation des déblais amiante enrobé</t>
  </si>
  <si>
    <t>Ce prix rémunère :
- la plue value des mesures pour de l'amiante dans les enrobés ;
- la plus-value des prix de décharge,</t>
  </si>
  <si>
    <t>PSE 3</t>
  </si>
  <si>
    <t>Plus value - évacuation des déblais amiante canalisation</t>
  </si>
  <si>
    <t>Ce prix rémunère :
- la plue value des mesures pour de l'amiante dans les canalisation ;
- la plus-value des prix de décharge,</t>
  </si>
  <si>
    <t>La Tonne</t>
  </si>
  <si>
    <t>T</t>
  </si>
  <si>
    <t>RECAPITULATIF FINANCIER PSE</t>
  </si>
  <si>
    <t>RECAPITULATIF FINANCIER GLOBAL</t>
  </si>
  <si>
    <t>TRANCHE FERME</t>
  </si>
  <si>
    <t xml:space="preserve">               4,4,1 -réseau principal  Ø FONTE TAG 32 - 250mm</t>
  </si>
  <si>
    <t xml:space="preserve">               4,4,2 -réseau principal Ø FONTE TAG 32 - 300mm</t>
  </si>
  <si>
    <t xml:space="preserve">               4,4,3 -réseau principal Ø FONTE TAG 32- 400mm</t>
  </si>
  <si>
    <t>PSE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</si>
</sst>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 #,##0.00_)\ &quot;€&quot;_ ;_ * \(#,##0.00\)\ &quot;€&quot;_ ;_ * &quot;-&quot;??_)\ &quot;€&quot;_ ;_ @_ "/>
    <numFmt numFmtId="165" formatCode="_-* #,##0.00\ _€_-;\-* #,##0.00\ _€_-;_-* &quot;-&quot;??\ _€_-;_-@_-"/>
    <numFmt numFmtId="166" formatCode="#,##0.00\ &quot;€&quot;"/>
    <numFmt numFmtId="167" formatCode="0.0"/>
  </numFmts>
  <fonts count="35" x14ac:knownFonts="1">
    <font>
      <sz val="10"/>
      <name val="Arial"/>
    </font>
    <font>
      <sz val="10"/>
      <name val="Arial"/>
      <family val="2"/>
    </font>
    <font>
      <sz val="10"/>
      <name val="Arial"/>
      <family val="2"/>
    </font>
    <font>
      <sz val="14"/>
      <name val="Arial"/>
      <family val="2"/>
    </font>
    <font>
      <sz val="16"/>
      <name val="Arial"/>
      <family val="2"/>
    </font>
    <font>
      <sz val="20"/>
      <name val="Arial"/>
      <family val="2"/>
    </font>
    <font>
      <sz val="4"/>
      <name val="Arial"/>
      <family val="2"/>
    </font>
    <font>
      <sz val="18"/>
      <name val="Arial"/>
      <family val="2"/>
    </font>
    <font>
      <sz val="12"/>
      <name val="Arial"/>
      <family val="2"/>
    </font>
    <font>
      <i/>
      <sz val="11"/>
      <name val="Arial"/>
      <family val="2"/>
    </font>
    <font>
      <sz val="11"/>
      <name val="Arial"/>
      <family val="2"/>
    </font>
    <font>
      <b/>
      <sz val="11"/>
      <name val="Arial"/>
      <family val="2"/>
    </font>
    <font>
      <b/>
      <sz val="16"/>
      <name val="Arial"/>
      <family val="2"/>
    </font>
    <font>
      <i/>
      <sz val="10"/>
      <name val="Arial"/>
      <family val="2"/>
    </font>
    <font>
      <b/>
      <sz val="10"/>
      <name val="Arial"/>
      <family val="2"/>
    </font>
    <font>
      <b/>
      <u/>
      <sz val="10"/>
      <name val="Arial"/>
      <family val="2"/>
    </font>
    <font>
      <sz val="11"/>
      <color theme="1"/>
      <name val="Calibri"/>
      <family val="2"/>
      <scheme val="minor"/>
    </font>
    <font>
      <sz val="20"/>
      <color theme="3" tint="0.39997558519241921"/>
      <name val="Arial"/>
      <family val="2"/>
    </font>
    <font>
      <sz val="22"/>
      <color theme="3" tint="0.39997558519241921"/>
      <name val="Arial"/>
      <family val="2"/>
    </font>
    <font>
      <sz val="10"/>
      <color theme="1"/>
      <name val="Arial"/>
      <family val="2"/>
    </font>
    <font>
      <b/>
      <sz val="18"/>
      <name val="Arial"/>
      <family val="2"/>
    </font>
    <font>
      <i/>
      <sz val="10"/>
      <color theme="1"/>
      <name val="Arial"/>
      <family val="2"/>
    </font>
    <font>
      <b/>
      <i/>
      <sz val="10"/>
      <color theme="1"/>
      <name val="Arial"/>
      <family val="2"/>
    </font>
    <font>
      <i/>
      <u/>
      <sz val="10"/>
      <color theme="1"/>
      <name val="Arial"/>
      <family val="2"/>
    </font>
    <font>
      <sz val="10"/>
      <name val="Arial"/>
    </font>
    <font>
      <u/>
      <sz val="10"/>
      <name val="Arial"/>
      <family val="2"/>
    </font>
    <font>
      <sz val="10"/>
      <name val="Helv"/>
    </font>
    <font>
      <b/>
      <i/>
      <sz val="10"/>
      <name val="Arial"/>
      <family val="2"/>
    </font>
    <font>
      <b/>
      <sz val="10"/>
      <name val="Arial Black"/>
      <family val="2"/>
    </font>
    <font>
      <b/>
      <sz val="10"/>
      <color theme="5" tint="-0.499984740745262"/>
      <name val="Arial"/>
      <family val="2"/>
    </font>
    <font>
      <b/>
      <sz val="9"/>
      <name val="Arial"/>
      <family val="2"/>
    </font>
    <font>
      <b/>
      <sz val="9"/>
      <color theme="5" tint="-0.499984740745262"/>
      <name val="Arial"/>
      <family val="2"/>
    </font>
    <font>
      <b/>
      <sz val="8"/>
      <color theme="5" tint="-0.499984740745262"/>
      <name val="Arial"/>
      <family val="2"/>
    </font>
    <font>
      <b/>
      <sz val="18"/>
      <color theme="5" tint="-0.499984740745262"/>
      <name val="Arial"/>
      <family val="2"/>
    </font>
    <font>
      <b/>
      <sz val="12"/>
      <color theme="5" tint="-0.499984740745262"/>
      <name val="Arial"/>
      <family val="2"/>
    </font>
  </fonts>
  <fills count="7">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59999389629810485"/>
        <bgColor indexed="64"/>
      </patternFill>
    </fill>
  </fills>
  <borders count="32">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style="thin">
        <color indexed="64"/>
      </bottom>
      <diagonal/>
    </border>
    <border>
      <left/>
      <right/>
      <top style="dashed">
        <color indexed="64"/>
      </top>
      <bottom/>
      <diagonal/>
    </border>
    <border>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7">
    <xf numFmtId="49" fontId="0" fillId="0" borderId="0"/>
    <xf numFmtId="165" fontId="16" fillId="0" borderId="0" applyFont="0" applyFill="0" applyBorder="0" applyAlignment="0" applyProtection="0"/>
    <xf numFmtId="165" fontId="16" fillId="0" borderId="0" applyFont="0" applyFill="0" applyBorder="0" applyAlignment="0" applyProtection="0"/>
    <xf numFmtId="165" fontId="2" fillId="0" borderId="0" applyFont="0" applyFill="0" applyBorder="0" applyAlignment="0" applyProtection="0"/>
    <xf numFmtId="165" fontId="16" fillId="0" borderId="0" applyFont="0" applyFill="0" applyBorder="0" applyAlignment="0" applyProtection="0"/>
    <xf numFmtId="165" fontId="2"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6" fillId="0" borderId="0"/>
    <xf numFmtId="0" fontId="16" fillId="0" borderId="0"/>
    <xf numFmtId="49" fontId="2" fillId="0" borderId="0"/>
    <xf numFmtId="0" fontId="16" fillId="0" borderId="0"/>
    <xf numFmtId="49" fontId="2" fillId="0" borderId="0"/>
    <xf numFmtId="49" fontId="2" fillId="0" borderId="0"/>
    <xf numFmtId="44" fontId="24" fillId="0" borderId="0" applyFont="0" applyFill="0" applyBorder="0" applyAlignment="0" applyProtection="0"/>
  </cellStyleXfs>
  <cellXfs count="228">
    <xf numFmtId="49" fontId="0" fillId="0" borderId="0" xfId="0"/>
    <xf numFmtId="49" fontId="14" fillId="0" borderId="1" xfId="0" applyFont="1" applyBorder="1" applyAlignment="1">
      <alignment horizontal="center" vertical="top"/>
    </xf>
    <xf numFmtId="49" fontId="0" fillId="0" borderId="1" xfId="0" applyBorder="1" applyAlignment="1">
      <alignment horizontal="center"/>
    </xf>
    <xf numFmtId="4" fontId="0" fillId="0" borderId="1" xfId="0" applyNumberFormat="1" applyBorder="1"/>
    <xf numFmtId="49" fontId="0" fillId="0" borderId="0" xfId="0" applyAlignment="1">
      <alignment vertical="center"/>
    </xf>
    <xf numFmtId="4" fontId="0" fillId="0" borderId="1" xfId="0" applyNumberFormat="1" applyBorder="1" applyAlignment="1">
      <alignment horizontal="right"/>
    </xf>
    <xf numFmtId="49" fontId="0" fillId="0" borderId="0" xfId="0" applyAlignment="1">
      <alignment horizontal="center"/>
    </xf>
    <xf numFmtId="49" fontId="0" fillId="0" borderId="0" xfId="0" applyAlignment="1">
      <alignment horizontal="center" vertical="center"/>
    </xf>
    <xf numFmtId="49" fontId="7" fillId="0" borderId="2" xfId="0" applyFont="1" applyBorder="1" applyAlignment="1">
      <alignment horizontal="center" vertical="center" wrapText="1"/>
    </xf>
    <xf numFmtId="49" fontId="7" fillId="0" borderId="0" xfId="0" applyFont="1" applyAlignment="1">
      <alignment vertical="center"/>
    </xf>
    <xf numFmtId="0" fontId="13" fillId="0" borderId="0" xfId="0" applyNumberFormat="1" applyFont="1" applyAlignment="1" applyProtection="1">
      <alignment horizontal="left" vertical="center" wrapText="1" indent="1" shrinkToFit="1"/>
      <protection locked="0"/>
    </xf>
    <xf numFmtId="0" fontId="0" fillId="0" borderId="0" xfId="0" applyNumberFormat="1" applyAlignment="1" applyProtection="1">
      <alignment horizontal="left" indent="1"/>
      <protection locked="0"/>
    </xf>
    <xf numFmtId="0" fontId="10" fillId="0" borderId="0" xfId="0" applyNumberFormat="1" applyFont="1" applyAlignment="1" applyProtection="1">
      <alignment horizontal="left" indent="1"/>
      <protection locked="0"/>
    </xf>
    <xf numFmtId="49" fontId="10" fillId="0" borderId="0" xfId="0" applyFont="1"/>
    <xf numFmtId="49" fontId="0" fillId="0" borderId="4" xfId="0" applyBorder="1" applyAlignment="1">
      <alignment horizontal="center"/>
    </xf>
    <xf numFmtId="49" fontId="0" fillId="0" borderId="1" xfId="0" applyBorder="1" applyAlignment="1">
      <alignment vertical="center" wrapText="1"/>
    </xf>
    <xf numFmtId="49" fontId="8" fillId="0" borderId="0" xfId="0" applyFont="1"/>
    <xf numFmtId="164" fontId="7" fillId="0" borderId="5" xfId="0" applyNumberFormat="1" applyFont="1" applyBorder="1" applyAlignment="1">
      <alignment vertical="center"/>
    </xf>
    <xf numFmtId="164" fontId="0" fillId="0" borderId="0" xfId="0" applyNumberFormat="1" applyAlignment="1">
      <alignment horizontal="center" vertical="center"/>
    </xf>
    <xf numFmtId="49" fontId="2" fillId="0" borderId="0" xfId="0" applyFont="1"/>
    <xf numFmtId="49" fontId="0" fillId="0" borderId="0" xfId="0" applyAlignment="1">
      <alignment vertical="top"/>
    </xf>
    <xf numFmtId="49" fontId="2" fillId="0" borderId="0" xfId="0" applyFont="1" applyAlignment="1">
      <alignment vertical="top"/>
    </xf>
    <xf numFmtId="49" fontId="0" fillId="0" borderId="0" xfId="12" applyFont="1"/>
    <xf numFmtId="0" fontId="0" fillId="0" borderId="0" xfId="12" applyNumberFormat="1" applyFont="1" applyProtection="1">
      <protection locked="0"/>
    </xf>
    <xf numFmtId="164" fontId="0" fillId="0" borderId="0" xfId="0" applyNumberFormat="1"/>
    <xf numFmtId="164" fontId="0" fillId="0" borderId="0" xfId="0" applyNumberFormat="1" applyAlignment="1" applyProtection="1">
      <alignment horizontal="left" indent="1"/>
      <protection locked="0"/>
    </xf>
    <xf numFmtId="164" fontId="10" fillId="0" borderId="0" xfId="0" applyNumberFormat="1" applyFont="1" applyAlignment="1" applyProtection="1">
      <alignment horizontal="left" indent="1"/>
      <protection locked="0"/>
    </xf>
    <xf numFmtId="164" fontId="0" fillId="0" borderId="0" xfId="0" applyNumberFormat="1" applyAlignment="1">
      <alignment vertical="top"/>
    </xf>
    <xf numFmtId="164" fontId="0" fillId="0" borderId="4" xfId="0" applyNumberFormat="1" applyBorder="1" applyAlignment="1">
      <alignment horizontal="center"/>
    </xf>
    <xf numFmtId="164" fontId="0" fillId="0" borderId="1" xfId="0" applyNumberFormat="1" applyBorder="1" applyAlignment="1">
      <alignment horizontal="right"/>
    </xf>
    <xf numFmtId="164" fontId="8" fillId="0" borderId="0" xfId="0" applyNumberFormat="1" applyFont="1"/>
    <xf numFmtId="49" fontId="7" fillId="0" borderId="0" xfId="0" applyFont="1"/>
    <xf numFmtId="0" fontId="0" fillId="0" borderId="0" xfId="0" applyNumberFormat="1" applyAlignment="1" applyProtection="1">
      <alignment horizontal="left"/>
      <protection locked="0"/>
    </xf>
    <xf numFmtId="49" fontId="1" fillId="0" borderId="0" xfId="0" applyFont="1" applyAlignment="1">
      <alignment vertical="top"/>
    </xf>
    <xf numFmtId="0" fontId="9" fillId="0" borderId="0" xfId="0" applyNumberFormat="1" applyFont="1" applyAlignment="1" applyProtection="1">
      <alignment horizontal="left" vertical="center" wrapText="1" indent="1" shrinkToFit="1"/>
      <protection locked="0"/>
    </xf>
    <xf numFmtId="0" fontId="10" fillId="0" borderId="0" xfId="0" applyNumberFormat="1" applyFont="1" applyAlignment="1" applyProtection="1">
      <alignment horizontal="left"/>
      <protection locked="0"/>
    </xf>
    <xf numFmtId="49" fontId="15" fillId="0" borderId="0" xfId="15" applyFont="1" applyAlignment="1">
      <alignment vertical="top"/>
    </xf>
    <xf numFmtId="49" fontId="2" fillId="0" borderId="0" xfId="15"/>
    <xf numFmtId="49" fontId="0" fillId="0" borderId="0" xfId="15" applyFont="1" applyAlignment="1">
      <alignment horizontal="right"/>
    </xf>
    <xf numFmtId="49" fontId="15" fillId="0" borderId="0" xfId="15" applyFont="1"/>
    <xf numFmtId="49" fontId="0" fillId="0" borderId="0" xfId="15" applyFont="1"/>
    <xf numFmtId="49" fontId="14" fillId="0" borderId="0" xfId="0" applyFont="1"/>
    <xf numFmtId="49" fontId="14" fillId="0" borderId="0" xfId="12" applyFont="1"/>
    <xf numFmtId="49" fontId="14" fillId="0" borderId="1" xfId="0" applyFont="1" applyBorder="1" applyAlignment="1">
      <alignment wrapText="1"/>
    </xf>
    <xf numFmtId="49" fontId="1" fillId="0" borderId="1" xfId="0" applyFont="1" applyBorder="1" applyAlignment="1" applyProtection="1">
      <alignment horizontal="center"/>
      <protection locked="0"/>
    </xf>
    <xf numFmtId="4" fontId="1" fillId="0" borderId="1" xfId="0" applyNumberFormat="1" applyFont="1" applyBorder="1" applyAlignment="1" applyProtection="1">
      <alignment horizontal="center"/>
      <protection locked="0"/>
    </xf>
    <xf numFmtId="166" fontId="1" fillId="0" borderId="1" xfId="0" applyNumberFormat="1" applyFont="1" applyBorder="1" applyAlignment="1" applyProtection="1">
      <alignment horizontal="center"/>
      <protection locked="0"/>
    </xf>
    <xf numFmtId="4" fontId="1" fillId="0" borderId="1" xfId="0" applyNumberFormat="1" applyFont="1" applyBorder="1" applyAlignment="1" applyProtection="1">
      <alignment horizontal="center" vertical="top" wrapText="1"/>
      <protection locked="0"/>
    </xf>
    <xf numFmtId="4" fontId="1" fillId="0" borderId="1" xfId="16" applyNumberFormat="1" applyFont="1" applyFill="1" applyBorder="1" applyAlignment="1" applyProtection="1">
      <alignment horizontal="center" vertical="center" wrapText="1"/>
      <protection locked="0"/>
    </xf>
    <xf numFmtId="49" fontId="13" fillId="0" borderId="1" xfId="0" quotePrefix="1" applyFont="1" applyBorder="1" applyAlignment="1">
      <alignment horizontal="left" wrapText="1"/>
    </xf>
    <xf numFmtId="49" fontId="1" fillId="0" borderId="1" xfId="0" applyFont="1" applyBorder="1" applyAlignment="1" applyProtection="1">
      <alignment horizontal="center" vertical="top" wrapText="1"/>
      <protection locked="0"/>
    </xf>
    <xf numFmtId="49" fontId="1" fillId="0" borderId="1" xfId="0" quotePrefix="1" applyFont="1" applyBorder="1" applyAlignment="1">
      <alignment horizontal="left" wrapText="1"/>
    </xf>
    <xf numFmtId="49" fontId="14" fillId="0" borderId="1" xfId="0" applyFont="1" applyBorder="1" applyAlignment="1" applyProtection="1">
      <alignment horizontal="center" vertical="top"/>
      <protection locked="0"/>
    </xf>
    <xf numFmtId="49" fontId="13" fillId="0" borderId="1" xfId="0" quotePrefix="1" applyFont="1" applyBorder="1" applyAlignment="1" applyProtection="1">
      <alignment horizontal="left" wrapText="1"/>
      <protection locked="0"/>
    </xf>
    <xf numFmtId="49" fontId="14" fillId="0" borderId="1" xfId="0" applyFont="1" applyBorder="1" applyAlignment="1">
      <alignment horizontal="justify" vertical="justify" wrapText="1"/>
    </xf>
    <xf numFmtId="4" fontId="1" fillId="0" borderId="1" xfId="16" applyNumberFormat="1" applyFont="1" applyBorder="1" applyAlignment="1" applyProtection="1">
      <alignment horizontal="center" vertical="center" wrapText="1"/>
      <protection locked="0"/>
    </xf>
    <xf numFmtId="49" fontId="14" fillId="0" borderId="1" xfId="0" applyFont="1" applyBorder="1" applyAlignment="1">
      <alignment horizontal="center"/>
    </xf>
    <xf numFmtId="49" fontId="13" fillId="0" borderId="1" xfId="0" quotePrefix="1" applyFont="1" applyBorder="1" applyAlignment="1">
      <alignment horizontal="justify" vertical="justify" wrapText="1"/>
    </xf>
    <xf numFmtId="49" fontId="19" fillId="0" borderId="1" xfId="0" applyFont="1" applyBorder="1" applyAlignment="1" applyProtection="1">
      <alignment horizontal="center" wrapText="1"/>
      <protection locked="0"/>
    </xf>
    <xf numFmtId="4" fontId="19" fillId="0" borderId="1" xfId="0" applyNumberFormat="1" applyFont="1" applyBorder="1" applyAlignment="1" applyProtection="1">
      <alignment horizontal="center" wrapText="1"/>
      <protection locked="0"/>
    </xf>
    <xf numFmtId="166" fontId="19" fillId="0" borderId="1" xfId="0" applyNumberFormat="1" applyFont="1" applyBorder="1" applyAlignment="1" applyProtection="1">
      <alignment horizontal="center"/>
      <protection locked="0"/>
    </xf>
    <xf numFmtId="49" fontId="14" fillId="0" borderId="5" xfId="0" applyFont="1" applyBorder="1" applyAlignment="1" applyProtection="1">
      <alignment horizontal="center"/>
      <protection locked="0"/>
    </xf>
    <xf numFmtId="49" fontId="1" fillId="0" borderId="3" xfId="0" applyFont="1" applyBorder="1" applyAlignment="1">
      <alignment horizontal="center"/>
    </xf>
    <xf numFmtId="49" fontId="14" fillId="0" borderId="9" xfId="0" applyFont="1" applyBorder="1" applyAlignment="1">
      <alignment horizontal="justify" vertical="justify" wrapText="1"/>
    </xf>
    <xf numFmtId="49" fontId="1" fillId="0" borderId="9" xfId="0" applyFont="1" applyBorder="1" applyAlignment="1">
      <alignment horizontal="center" wrapText="1"/>
    </xf>
    <xf numFmtId="4" fontId="1" fillId="0" borderId="9" xfId="0" applyNumberFormat="1" applyFont="1" applyBorder="1" applyAlignment="1">
      <alignment horizontal="center" wrapText="1"/>
    </xf>
    <xf numFmtId="166" fontId="1" fillId="0" borderId="9" xfId="0" applyNumberFormat="1" applyFont="1" applyBorder="1" applyAlignment="1">
      <alignment horizontal="center"/>
    </xf>
    <xf numFmtId="49" fontId="28" fillId="0" borderId="1" xfId="0" applyFont="1" applyBorder="1" applyAlignment="1">
      <alignment wrapText="1"/>
    </xf>
    <xf numFmtId="49" fontId="1" fillId="0" borderId="1" xfId="0" applyFont="1" applyBorder="1" applyAlignment="1" applyProtection="1">
      <alignment horizontal="center" vertical="center" wrapText="1"/>
      <protection locked="0"/>
    </xf>
    <xf numFmtId="3" fontId="1" fillId="0" borderId="1" xfId="0" applyNumberFormat="1" applyFont="1" applyBorder="1" applyAlignment="1" applyProtection="1">
      <alignment horizontal="center" vertical="center" wrapText="1"/>
      <protection locked="0"/>
    </xf>
    <xf numFmtId="166" fontId="1" fillId="0" borderId="1" xfId="0" applyNumberFormat="1" applyFont="1" applyBorder="1" applyAlignment="1" applyProtection="1">
      <alignment horizontal="center" vertical="center"/>
      <protection locked="0"/>
    </xf>
    <xf numFmtId="49" fontId="14" fillId="0" borderId="1" xfId="0" applyFont="1" applyBorder="1" applyAlignment="1" applyProtection="1">
      <alignment horizontal="justify" vertical="justify" wrapText="1"/>
      <protection locked="0"/>
    </xf>
    <xf numFmtId="49" fontId="1" fillId="0" borderId="1" xfId="0" applyFont="1" applyBorder="1" applyAlignment="1" applyProtection="1">
      <alignment horizontal="center" wrapText="1"/>
      <protection locked="0"/>
    </xf>
    <xf numFmtId="4" fontId="1" fillId="0" borderId="1" xfId="0" applyNumberFormat="1" applyFont="1" applyBorder="1" applyAlignment="1" applyProtection="1">
      <alignment horizontal="center" wrapText="1"/>
      <protection locked="0"/>
    </xf>
    <xf numFmtId="3" fontId="1" fillId="0" borderId="1" xfId="0" applyNumberFormat="1" applyFont="1" applyBorder="1" applyAlignment="1" applyProtection="1">
      <alignment horizontal="center" wrapText="1"/>
      <protection locked="0"/>
    </xf>
    <xf numFmtId="167" fontId="14" fillId="0" borderId="1" xfId="0" applyNumberFormat="1" applyFont="1" applyBorder="1" applyAlignment="1">
      <alignment horizontal="center" vertical="top"/>
    </xf>
    <xf numFmtId="49" fontId="1" fillId="0" borderId="0" xfId="0" applyFont="1" applyAlignment="1">
      <alignment horizontal="center"/>
    </xf>
    <xf numFmtId="49" fontId="14" fillId="0" borderId="1" xfId="0" applyFont="1" applyBorder="1" applyAlignment="1" applyProtection="1">
      <alignment wrapText="1"/>
      <protection locked="0"/>
    </xf>
    <xf numFmtId="0" fontId="1" fillId="0" borderId="1" xfId="0" applyNumberFormat="1" applyFont="1" applyBorder="1" applyAlignment="1" applyProtection="1">
      <alignment horizontal="center"/>
      <protection locked="0"/>
    </xf>
    <xf numFmtId="49" fontId="14" fillId="3" borderId="1" xfId="0" applyFont="1" applyFill="1" applyBorder="1" applyAlignment="1">
      <alignment horizontal="center" vertical="top"/>
    </xf>
    <xf numFmtId="49" fontId="14" fillId="3" borderId="1" xfId="0" applyFont="1" applyFill="1" applyBorder="1" applyAlignment="1">
      <alignment wrapText="1"/>
    </xf>
    <xf numFmtId="49" fontId="1" fillId="3" borderId="1" xfId="0" applyFont="1" applyFill="1" applyBorder="1" applyAlignment="1" applyProtection="1">
      <alignment horizontal="center"/>
      <protection locked="0"/>
    </xf>
    <xf numFmtId="0" fontId="1" fillId="3" borderId="1" xfId="0" applyNumberFormat="1" applyFont="1" applyFill="1" applyBorder="1" applyAlignment="1" applyProtection="1">
      <alignment horizontal="center"/>
      <protection locked="0"/>
    </xf>
    <xf numFmtId="4" fontId="1" fillId="3" borderId="1" xfId="0" applyNumberFormat="1" applyFont="1" applyFill="1" applyBorder="1" applyAlignment="1" applyProtection="1">
      <alignment horizontal="center"/>
      <protection locked="0"/>
    </xf>
    <xf numFmtId="166" fontId="1" fillId="3" borderId="1" xfId="0" applyNumberFormat="1" applyFont="1" applyFill="1" applyBorder="1" applyAlignment="1" applyProtection="1">
      <alignment horizontal="center"/>
      <protection locked="0"/>
    </xf>
    <xf numFmtId="4" fontId="1" fillId="3" borderId="1" xfId="0" applyNumberFormat="1" applyFont="1" applyFill="1" applyBorder="1" applyAlignment="1" applyProtection="1">
      <alignment horizontal="center" wrapText="1"/>
      <protection locked="0"/>
    </xf>
    <xf numFmtId="49" fontId="14" fillId="0" borderId="13" xfId="0" applyFont="1" applyBorder="1" applyAlignment="1">
      <alignment horizontal="justify" vertical="justify" wrapText="1"/>
    </xf>
    <xf numFmtId="49" fontId="1" fillId="0" borderId="13" xfId="0" applyFont="1" applyBorder="1" applyAlignment="1">
      <alignment horizontal="center" wrapText="1"/>
    </xf>
    <xf numFmtId="4" fontId="1" fillId="0" borderId="13" xfId="0" applyNumberFormat="1" applyFont="1" applyBorder="1" applyAlignment="1">
      <alignment horizontal="center" wrapText="1"/>
    </xf>
    <xf numFmtId="166" fontId="1" fillId="0" borderId="13" xfId="0" applyNumberFormat="1" applyFont="1" applyBorder="1" applyAlignment="1">
      <alignment horizontal="center"/>
    </xf>
    <xf numFmtId="49" fontId="13" fillId="0" borderId="1" xfId="0" applyFont="1" applyBorder="1" applyAlignment="1">
      <alignment wrapText="1"/>
    </xf>
    <xf numFmtId="49" fontId="1" fillId="0" borderId="1" xfId="0" applyFont="1" applyBorder="1" applyAlignment="1">
      <alignment wrapText="1"/>
    </xf>
    <xf numFmtId="0" fontId="1" fillId="0" borderId="1" xfId="0" applyNumberFormat="1" applyFont="1" applyBorder="1" applyAlignment="1" applyProtection="1">
      <alignment horizontal="center" vertical="top" wrapText="1"/>
      <protection locked="0"/>
    </xf>
    <xf numFmtId="49" fontId="13" fillId="0" borderId="1" xfId="0" applyFont="1" applyBorder="1" applyAlignment="1">
      <alignment horizontal="justify" vertical="justify" wrapText="1"/>
    </xf>
    <xf numFmtId="0" fontId="1" fillId="0" borderId="1" xfId="0" applyNumberFormat="1" applyFont="1" applyBorder="1" applyAlignment="1" applyProtection="1">
      <alignment horizontal="center" wrapText="1"/>
      <protection locked="0"/>
    </xf>
    <xf numFmtId="49" fontId="1" fillId="0" borderId="1" xfId="0" applyFont="1" applyBorder="1" applyAlignment="1">
      <alignment horizontal="justify" vertical="justify" wrapText="1"/>
    </xf>
    <xf numFmtId="49" fontId="13" fillId="0" borderId="1" xfId="0" quotePrefix="1" applyFont="1" applyBorder="1" applyAlignment="1">
      <alignment wrapText="1"/>
    </xf>
    <xf numFmtId="49" fontId="13" fillId="0" borderId="1" xfId="0" quotePrefix="1" applyFont="1" applyBorder="1" applyAlignment="1">
      <alignment vertical="top" wrapText="1"/>
    </xf>
    <xf numFmtId="4" fontId="1" fillId="3" borderId="1" xfId="16" applyNumberFormat="1" applyFont="1" applyFill="1" applyBorder="1" applyAlignment="1" applyProtection="1">
      <alignment horizontal="center" vertical="center" wrapText="1"/>
      <protection locked="0"/>
    </xf>
    <xf numFmtId="49" fontId="13" fillId="0" borderId="1" xfId="0" quotePrefix="1" applyFont="1" applyBorder="1" applyAlignment="1" applyProtection="1">
      <alignment wrapText="1"/>
      <protection locked="0"/>
    </xf>
    <xf numFmtId="49" fontId="1" fillId="3" borderId="1" xfId="0" applyFont="1" applyFill="1" applyBorder="1" applyAlignment="1" applyProtection="1">
      <alignment horizontal="center" wrapText="1"/>
      <protection locked="0"/>
    </xf>
    <xf numFmtId="49" fontId="13" fillId="3" borderId="1" xfId="0" quotePrefix="1" applyFont="1" applyFill="1" applyBorder="1" applyAlignment="1">
      <alignment wrapText="1"/>
    </xf>
    <xf numFmtId="49" fontId="13" fillId="3" borderId="1" xfId="0" applyFont="1" applyFill="1" applyBorder="1" applyAlignment="1">
      <alignment wrapText="1"/>
    </xf>
    <xf numFmtId="49" fontId="27" fillId="3" borderId="1" xfId="0" quotePrefix="1" applyFont="1" applyFill="1" applyBorder="1" applyAlignment="1">
      <alignment wrapText="1"/>
    </xf>
    <xf numFmtId="49" fontId="1" fillId="3" borderId="1" xfId="0" applyFont="1" applyFill="1" applyBorder="1" applyAlignment="1">
      <alignment wrapText="1"/>
    </xf>
    <xf numFmtId="49" fontId="14" fillId="3" borderId="1" xfId="0" applyFont="1" applyFill="1" applyBorder="1" applyAlignment="1" applyProtection="1">
      <alignment horizontal="center" vertical="top"/>
      <protection locked="0"/>
    </xf>
    <xf numFmtId="49" fontId="13" fillId="3" borderId="1" xfId="0" quotePrefix="1" applyFont="1" applyFill="1" applyBorder="1" applyAlignment="1" applyProtection="1">
      <alignment wrapText="1"/>
      <protection locked="0"/>
    </xf>
    <xf numFmtId="49" fontId="1" fillId="3" borderId="1" xfId="0" quotePrefix="1" applyFont="1" applyFill="1" applyBorder="1" applyAlignment="1">
      <alignment wrapText="1"/>
    </xf>
    <xf numFmtId="49" fontId="1" fillId="3" borderId="1" xfId="0" applyFont="1" applyFill="1" applyBorder="1" applyAlignment="1" applyProtection="1">
      <alignment horizontal="center" vertical="top" wrapText="1"/>
      <protection locked="0"/>
    </xf>
    <xf numFmtId="0" fontId="1" fillId="3" borderId="1" xfId="0" applyNumberFormat="1" applyFont="1" applyFill="1" applyBorder="1" applyAlignment="1" applyProtection="1">
      <alignment horizontal="center" vertical="top" wrapText="1"/>
      <protection locked="0"/>
    </xf>
    <xf numFmtId="49" fontId="14" fillId="0" borderId="13" xfId="0" applyFont="1" applyBorder="1" applyAlignment="1" applyProtection="1">
      <alignment horizontal="center"/>
      <protection locked="0"/>
    </xf>
    <xf numFmtId="49" fontId="1" fillId="0" borderId="9" xfId="0" applyFont="1" applyBorder="1" applyAlignment="1" applyProtection="1">
      <alignment horizontal="justify" vertical="justify" wrapText="1"/>
      <protection locked="0"/>
    </xf>
    <xf numFmtId="49" fontId="1" fillId="0" borderId="9" xfId="0" applyFont="1" applyBorder="1" applyAlignment="1" applyProtection="1">
      <alignment horizontal="center" vertical="top" wrapText="1"/>
      <protection locked="0"/>
    </xf>
    <xf numFmtId="4" fontId="1" fillId="0" borderId="9" xfId="0" applyNumberFormat="1" applyFont="1" applyBorder="1" applyAlignment="1" applyProtection="1">
      <alignment horizontal="center"/>
      <protection locked="0"/>
    </xf>
    <xf numFmtId="4" fontId="26" fillId="0" borderId="9" xfId="0" applyNumberFormat="1" applyFont="1" applyBorder="1" applyAlignment="1" applyProtection="1">
      <alignment horizontal="center" wrapText="1"/>
      <protection locked="0"/>
    </xf>
    <xf numFmtId="166" fontId="1" fillId="0" borderId="9" xfId="0" applyNumberFormat="1" applyFont="1" applyBorder="1" applyAlignment="1" applyProtection="1">
      <alignment horizontal="center"/>
      <protection locked="0"/>
    </xf>
    <xf numFmtId="49" fontId="1" fillId="0" borderId="5" xfId="0" applyFont="1" applyBorder="1" applyAlignment="1" applyProtection="1">
      <alignment horizontal="center"/>
      <protection locked="0"/>
    </xf>
    <xf numFmtId="49" fontId="27" fillId="0" borderId="9" xfId="0" applyFont="1" applyBorder="1" applyAlignment="1">
      <alignment horizontal="justify" vertical="justify" wrapText="1"/>
    </xf>
    <xf numFmtId="166" fontId="1" fillId="0" borderId="9" xfId="0" applyNumberFormat="1" applyFont="1" applyBorder="1" applyAlignment="1">
      <alignment horizontal="center" wrapText="1"/>
    </xf>
    <xf numFmtId="49" fontId="11" fillId="0" borderId="16" xfId="0" applyFont="1" applyBorder="1" applyAlignment="1">
      <alignment horizontal="justify" vertical="top" wrapText="1"/>
    </xf>
    <xf numFmtId="49" fontId="14" fillId="0" borderId="17" xfId="0" applyFont="1" applyBorder="1" applyAlignment="1" applyProtection="1">
      <alignment horizontal="center"/>
      <protection locked="0"/>
    </xf>
    <xf numFmtId="49" fontId="14" fillId="0" borderId="17" xfId="0" applyFont="1" applyBorder="1" applyAlignment="1" applyProtection="1">
      <alignment horizontal="justify" vertical="justify" wrapText="1"/>
      <protection locked="0"/>
    </xf>
    <xf numFmtId="166" fontId="1" fillId="0" borderId="17" xfId="0" applyNumberFormat="1" applyFont="1" applyBorder="1" applyAlignment="1" applyProtection="1">
      <alignment horizontal="center"/>
      <protection locked="0"/>
    </xf>
    <xf numFmtId="4" fontId="1" fillId="0" borderId="17" xfId="0" applyNumberFormat="1" applyFont="1" applyBorder="1" applyAlignment="1" applyProtection="1">
      <alignment horizontal="center"/>
      <protection locked="0"/>
    </xf>
    <xf numFmtId="4" fontId="1" fillId="0" borderId="17" xfId="0" applyNumberFormat="1" applyFont="1" applyBorder="1" applyAlignment="1" applyProtection="1">
      <alignment horizontal="center" wrapText="1"/>
      <protection locked="0"/>
    </xf>
    <xf numFmtId="49" fontId="14" fillId="0" borderId="21" xfId="0" applyFont="1" applyBorder="1" applyAlignment="1" applyProtection="1">
      <alignment horizontal="center"/>
      <protection locked="0"/>
    </xf>
    <xf numFmtId="49" fontId="14" fillId="0" borderId="0" xfId="0" applyFont="1" applyAlignment="1" applyProtection="1">
      <alignment horizontal="justify" vertical="justify" wrapText="1"/>
      <protection locked="0"/>
    </xf>
    <xf numFmtId="166" fontId="1" fillId="0" borderId="0" xfId="0" applyNumberFormat="1" applyFont="1" applyAlignment="1" applyProtection="1">
      <alignment horizontal="center"/>
      <protection locked="0"/>
    </xf>
    <xf numFmtId="4" fontId="1" fillId="0" borderId="0" xfId="0" applyNumberFormat="1" applyFont="1" applyAlignment="1" applyProtection="1">
      <alignment horizontal="center"/>
      <protection locked="0"/>
    </xf>
    <xf numFmtId="4" fontId="1" fillId="0" borderId="0" xfId="0" applyNumberFormat="1" applyFont="1" applyAlignment="1" applyProtection="1">
      <alignment horizontal="center" wrapText="1"/>
      <protection locked="0"/>
    </xf>
    <xf numFmtId="166" fontId="1" fillId="0" borderId="22" xfId="0" applyNumberFormat="1" applyFont="1" applyBorder="1" applyAlignment="1" applyProtection="1">
      <alignment horizontal="center"/>
      <protection locked="0"/>
    </xf>
    <xf numFmtId="49" fontId="14" fillId="0" borderId="0" xfId="0" applyFont="1" applyAlignment="1" applyProtection="1">
      <alignment horizontal="center"/>
      <protection locked="0"/>
    </xf>
    <xf numFmtId="49" fontId="30" fillId="0" borderId="5" xfId="0" applyFont="1" applyBorder="1" applyAlignment="1" applyProtection="1">
      <alignment horizontal="center"/>
      <protection locked="0"/>
    </xf>
    <xf numFmtId="49" fontId="1" fillId="0" borderId="0" xfId="0" applyFont="1" applyAlignment="1" applyProtection="1">
      <alignment horizontal="center" vertical="top"/>
      <protection locked="0"/>
    </xf>
    <xf numFmtId="49" fontId="1" fillId="0" borderId="0" xfId="0" applyFont="1" applyAlignment="1" applyProtection="1">
      <alignment wrapText="1"/>
      <protection locked="0"/>
    </xf>
    <xf numFmtId="49" fontId="1" fillId="0" borderId="0" xfId="0" applyFont="1" applyAlignment="1" applyProtection="1">
      <alignment horizontal="center"/>
      <protection locked="0"/>
    </xf>
    <xf numFmtId="49" fontId="14" fillId="5" borderId="4" xfId="0" applyFont="1" applyFill="1" applyBorder="1" applyAlignment="1">
      <alignment horizontal="center"/>
    </xf>
    <xf numFmtId="49" fontId="15" fillId="5" borderId="4" xfId="0" applyFont="1" applyFill="1" applyBorder="1"/>
    <xf numFmtId="166" fontId="1" fillId="5" borderId="4" xfId="0" applyNumberFormat="1" applyFont="1" applyFill="1" applyBorder="1" applyAlignment="1" applyProtection="1">
      <alignment horizontal="center"/>
      <protection locked="0"/>
    </xf>
    <xf numFmtId="4" fontId="1" fillId="5" borderId="4" xfId="0" applyNumberFormat="1" applyFont="1" applyFill="1" applyBorder="1" applyAlignment="1" applyProtection="1">
      <alignment horizontal="center"/>
      <protection locked="0"/>
    </xf>
    <xf numFmtId="4" fontId="25" fillId="5" borderId="4" xfId="0" applyNumberFormat="1" applyFont="1" applyFill="1" applyBorder="1" applyAlignment="1" applyProtection="1">
      <alignment horizontal="center"/>
      <protection locked="0"/>
    </xf>
    <xf numFmtId="166" fontId="14" fillId="5" borderId="4" xfId="0" applyNumberFormat="1" applyFont="1" applyFill="1" applyBorder="1" applyAlignment="1" applyProtection="1">
      <alignment horizontal="center" wrapText="1"/>
      <protection locked="0"/>
    </xf>
    <xf numFmtId="166" fontId="14" fillId="5" borderId="6" xfId="0" applyNumberFormat="1" applyFont="1" applyFill="1" applyBorder="1" applyAlignment="1" applyProtection="1">
      <alignment horizontal="center" wrapText="1"/>
      <protection locked="0"/>
    </xf>
    <xf numFmtId="49" fontId="14" fillId="5" borderId="23" xfId="0" applyFont="1" applyFill="1" applyBorder="1" applyAlignment="1" applyProtection="1">
      <alignment horizontal="right"/>
      <protection locked="0"/>
    </xf>
    <xf numFmtId="49" fontId="27" fillId="5" borderId="23" xfId="0" applyFont="1" applyFill="1" applyBorder="1" applyAlignment="1" applyProtection="1">
      <alignment horizontal="left" vertical="justify" wrapText="1"/>
      <protection locked="0"/>
    </xf>
    <xf numFmtId="49" fontId="1" fillId="5" borderId="23" xfId="0" applyFont="1" applyFill="1" applyBorder="1" applyAlignment="1" applyProtection="1">
      <alignment horizontal="center" wrapText="1"/>
      <protection locked="0"/>
    </xf>
    <xf numFmtId="4" fontId="1" fillId="5" borderId="23" xfId="0" applyNumberFormat="1" applyFont="1" applyFill="1" applyBorder="1" applyAlignment="1" applyProtection="1">
      <alignment horizontal="center"/>
      <protection locked="0"/>
    </xf>
    <xf numFmtId="166" fontId="1" fillId="5" borderId="23" xfId="0" applyNumberFormat="1" applyFont="1" applyFill="1" applyBorder="1" applyAlignment="1" applyProtection="1">
      <alignment horizontal="right"/>
      <protection locked="0"/>
    </xf>
    <xf numFmtId="49" fontId="14" fillId="5" borderId="1" xfId="0" applyFont="1" applyFill="1" applyBorder="1" applyAlignment="1" applyProtection="1">
      <alignment horizontal="right" vertical="justify" wrapText="1"/>
      <protection locked="0"/>
    </xf>
    <xf numFmtId="49" fontId="27" fillId="5" borderId="1" xfId="0" applyFont="1" applyFill="1" applyBorder="1" applyAlignment="1" applyProtection="1">
      <alignment horizontal="left" vertical="justify" wrapText="1"/>
      <protection locked="0"/>
    </xf>
    <xf numFmtId="49" fontId="1" fillId="5" borderId="1" xfId="0" applyFont="1" applyFill="1" applyBorder="1" applyAlignment="1" applyProtection="1">
      <alignment horizontal="center" wrapText="1"/>
      <protection locked="0"/>
    </xf>
    <xf numFmtId="4" fontId="1" fillId="5" borderId="1" xfId="0" applyNumberFormat="1" applyFont="1" applyFill="1" applyBorder="1" applyAlignment="1" applyProtection="1">
      <alignment horizontal="center"/>
      <protection locked="0"/>
    </xf>
    <xf numFmtId="166" fontId="1" fillId="5" borderId="1" xfId="0" applyNumberFormat="1" applyFont="1" applyFill="1" applyBorder="1" applyAlignment="1" applyProtection="1">
      <alignment horizontal="right"/>
      <protection locked="0"/>
    </xf>
    <xf numFmtId="49" fontId="14" fillId="5" borderId="0" xfId="0" applyFont="1" applyFill="1" applyAlignment="1" applyProtection="1">
      <alignment horizontal="right" vertical="justify" wrapText="1"/>
      <protection locked="0"/>
    </xf>
    <xf numFmtId="49" fontId="27" fillId="5" borderId="0" xfId="0" applyFont="1" applyFill="1" applyAlignment="1" applyProtection="1">
      <alignment horizontal="left" vertical="justify" wrapText="1"/>
      <protection locked="0"/>
    </xf>
    <xf numFmtId="49" fontId="1" fillId="5" borderId="0" xfId="0" applyFont="1" applyFill="1" applyAlignment="1" applyProtection="1">
      <alignment horizontal="center" wrapText="1"/>
      <protection locked="0"/>
    </xf>
    <xf numFmtId="4" fontId="1" fillId="5" borderId="0" xfId="0" applyNumberFormat="1" applyFont="1" applyFill="1" applyAlignment="1" applyProtection="1">
      <alignment horizontal="center"/>
      <protection locked="0"/>
    </xf>
    <xf numFmtId="166" fontId="1" fillId="5" borderId="0" xfId="0" applyNumberFormat="1" applyFont="1" applyFill="1" applyAlignment="1" applyProtection="1">
      <alignment horizontal="right"/>
      <protection locked="0"/>
    </xf>
    <xf numFmtId="49" fontId="31" fillId="4" borderId="24" xfId="0" applyFont="1" applyFill="1" applyBorder="1" applyAlignment="1" applyProtection="1">
      <alignment horizontal="justify" vertical="center"/>
      <protection locked="0"/>
    </xf>
    <xf numFmtId="49" fontId="31" fillId="4" borderId="22" xfId="0" applyFont="1" applyFill="1" applyBorder="1" applyAlignment="1" applyProtection="1">
      <alignment horizontal="center"/>
      <protection locked="0"/>
    </xf>
    <xf numFmtId="4" fontId="31" fillId="4" borderId="22" xfId="0" applyNumberFormat="1" applyFont="1" applyFill="1" applyBorder="1" applyAlignment="1" applyProtection="1">
      <alignment horizontal="center"/>
      <protection locked="0"/>
    </xf>
    <xf numFmtId="4" fontId="31" fillId="4" borderId="25" xfId="0" applyNumberFormat="1" applyFont="1" applyFill="1" applyBorder="1" applyAlignment="1" applyProtection="1">
      <alignment horizontal="center"/>
      <protection locked="0"/>
    </xf>
    <xf numFmtId="166" fontId="31" fillId="4" borderId="26" xfId="0" applyNumberFormat="1" applyFont="1" applyFill="1" applyBorder="1" applyProtection="1">
      <protection locked="0"/>
    </xf>
    <xf numFmtId="49" fontId="31" fillId="4" borderId="27" xfId="0" applyFont="1" applyFill="1" applyBorder="1" applyAlignment="1" applyProtection="1">
      <alignment horizontal="justify" vertical="center"/>
      <protection locked="0"/>
    </xf>
    <xf numFmtId="49" fontId="31" fillId="4" borderId="9" xfId="0" applyFont="1" applyFill="1" applyBorder="1" applyAlignment="1" applyProtection="1">
      <alignment horizontal="center"/>
      <protection locked="0"/>
    </xf>
    <xf numFmtId="4" fontId="31" fillId="4" borderId="9" xfId="0" applyNumberFormat="1" applyFont="1" applyFill="1" applyBorder="1" applyAlignment="1" applyProtection="1">
      <alignment horizontal="center"/>
      <protection locked="0"/>
    </xf>
    <xf numFmtId="4" fontId="31" fillId="4" borderId="8" xfId="0" applyNumberFormat="1" applyFont="1" applyFill="1" applyBorder="1" applyAlignment="1" applyProtection="1">
      <alignment horizontal="center"/>
      <protection locked="0"/>
    </xf>
    <xf numFmtId="166" fontId="31" fillId="4" borderId="10" xfId="0" applyNumberFormat="1" applyFont="1" applyFill="1" applyBorder="1" applyProtection="1">
      <protection locked="0"/>
    </xf>
    <xf numFmtId="49" fontId="31" fillId="4" borderId="28" xfId="0" applyFont="1" applyFill="1" applyBorder="1" applyAlignment="1" applyProtection="1">
      <alignment horizontal="justify" vertical="center"/>
      <protection locked="0"/>
    </xf>
    <xf numFmtId="49" fontId="31" fillId="4" borderId="29" xfId="0" applyFont="1" applyFill="1" applyBorder="1" applyAlignment="1" applyProtection="1">
      <alignment horizontal="center"/>
      <protection locked="0"/>
    </xf>
    <xf numFmtId="4" fontId="31" fillId="4" borderId="29" xfId="0" applyNumberFormat="1" applyFont="1" applyFill="1" applyBorder="1" applyAlignment="1" applyProtection="1">
      <alignment horizontal="center"/>
      <protection locked="0"/>
    </xf>
    <xf numFmtId="4" fontId="31" fillId="4" borderId="30" xfId="0" applyNumberFormat="1" applyFont="1" applyFill="1" applyBorder="1" applyAlignment="1" applyProtection="1">
      <alignment horizontal="center"/>
      <protection locked="0"/>
    </xf>
    <xf numFmtId="166" fontId="31" fillId="4" borderId="31" xfId="0" applyNumberFormat="1" applyFont="1" applyFill="1" applyBorder="1" applyProtection="1">
      <protection locked="0"/>
    </xf>
    <xf numFmtId="49" fontId="0" fillId="5" borderId="0" xfId="0" applyFill="1"/>
    <xf numFmtId="49" fontId="34" fillId="4" borderId="24" xfId="0" applyFont="1" applyFill="1" applyBorder="1" applyAlignment="1" applyProtection="1">
      <alignment horizontal="justify" vertical="center"/>
      <protection locked="0"/>
    </xf>
    <xf numFmtId="49" fontId="34" fillId="4" borderId="22" xfId="0" applyFont="1" applyFill="1" applyBorder="1" applyAlignment="1" applyProtection="1">
      <alignment horizontal="center"/>
      <protection locked="0"/>
    </xf>
    <xf numFmtId="4" fontId="34" fillId="4" borderId="22" xfId="0" applyNumberFormat="1" applyFont="1" applyFill="1" applyBorder="1" applyAlignment="1" applyProtection="1">
      <alignment horizontal="center"/>
      <protection locked="0"/>
    </xf>
    <xf numFmtId="4" fontId="34" fillId="4" borderId="25" xfId="0" applyNumberFormat="1" applyFont="1" applyFill="1" applyBorder="1" applyAlignment="1" applyProtection="1">
      <alignment horizontal="center"/>
      <protection locked="0"/>
    </xf>
    <xf numFmtId="166" fontId="34" fillId="4" borderId="26" xfId="0" applyNumberFormat="1" applyFont="1" applyFill="1" applyBorder="1" applyProtection="1">
      <protection locked="0"/>
    </xf>
    <xf numFmtId="49" fontId="34" fillId="4" borderId="27" xfId="0" applyFont="1" applyFill="1" applyBorder="1" applyAlignment="1" applyProtection="1">
      <alignment horizontal="justify" vertical="center"/>
      <protection locked="0"/>
    </xf>
    <xf numFmtId="49" fontId="34" fillId="4" borderId="9" xfId="0" applyFont="1" applyFill="1" applyBorder="1" applyAlignment="1" applyProtection="1">
      <alignment horizontal="center"/>
      <protection locked="0"/>
    </xf>
    <xf numFmtId="4" fontId="34" fillId="4" borderId="9" xfId="0" applyNumberFormat="1" applyFont="1" applyFill="1" applyBorder="1" applyAlignment="1" applyProtection="1">
      <alignment horizontal="center"/>
      <protection locked="0"/>
    </xf>
    <xf numFmtId="4" fontId="34" fillId="4" borderId="8" xfId="0" applyNumberFormat="1" applyFont="1" applyFill="1" applyBorder="1" applyAlignment="1" applyProtection="1">
      <alignment horizontal="center"/>
      <protection locked="0"/>
    </xf>
    <xf numFmtId="166" fontId="34" fillId="4" borderId="10" xfId="0" applyNumberFormat="1" applyFont="1" applyFill="1" applyBorder="1" applyProtection="1">
      <protection locked="0"/>
    </xf>
    <xf numFmtId="49" fontId="34" fillId="4" borderId="28" xfId="0" applyFont="1" applyFill="1" applyBorder="1" applyAlignment="1" applyProtection="1">
      <alignment horizontal="justify" vertical="center"/>
      <protection locked="0"/>
    </xf>
    <xf numFmtId="49" fontId="34" fillId="4" borderId="29" xfId="0" applyFont="1" applyFill="1" applyBorder="1" applyAlignment="1" applyProtection="1">
      <alignment horizontal="center"/>
      <protection locked="0"/>
    </xf>
    <xf numFmtId="4" fontId="34" fillId="4" borderId="29" xfId="0" applyNumberFormat="1" applyFont="1" applyFill="1" applyBorder="1" applyAlignment="1" applyProtection="1">
      <alignment horizontal="center"/>
      <protection locked="0"/>
    </xf>
    <xf numFmtId="4" fontId="34" fillId="4" borderId="30" xfId="0" applyNumberFormat="1" applyFont="1" applyFill="1" applyBorder="1" applyAlignment="1" applyProtection="1">
      <alignment horizontal="center"/>
      <protection locked="0"/>
    </xf>
    <xf numFmtId="166" fontId="34" fillId="4" borderId="31" xfId="0" applyNumberFormat="1" applyFont="1" applyFill="1" applyBorder="1" applyProtection="1">
      <protection locked="0"/>
    </xf>
    <xf numFmtId="49" fontId="29" fillId="4" borderId="18" xfId="0" applyFont="1" applyFill="1" applyBorder="1" applyAlignment="1" applyProtection="1">
      <alignment horizontal="center"/>
      <protection locked="0"/>
    </xf>
    <xf numFmtId="49" fontId="29" fillId="4" borderId="19" xfId="0" applyFont="1" applyFill="1" applyBorder="1" applyAlignment="1" applyProtection="1">
      <alignment horizontal="center"/>
      <protection locked="0"/>
    </xf>
    <xf numFmtId="49" fontId="29" fillId="4" borderId="20" xfId="0" applyFont="1" applyFill="1" applyBorder="1" applyAlignment="1" applyProtection="1">
      <alignment horizontal="center"/>
      <protection locked="0"/>
    </xf>
    <xf numFmtId="49" fontId="14" fillId="6" borderId="11" xfId="0" applyFont="1" applyFill="1" applyBorder="1" applyAlignment="1">
      <alignment horizontal="center"/>
    </xf>
    <xf numFmtId="49" fontId="14" fillId="6" borderId="3" xfId="0" applyFont="1" applyFill="1" applyBorder="1" applyAlignment="1">
      <alignment horizontal="center"/>
    </xf>
    <xf numFmtId="49" fontId="14" fillId="6" borderId="7" xfId="0" applyFont="1" applyFill="1" applyBorder="1" applyAlignment="1">
      <alignment horizontal="center"/>
    </xf>
    <xf numFmtId="49" fontId="27" fillId="5" borderId="8" xfId="0" applyFont="1" applyFill="1" applyBorder="1" applyAlignment="1" applyProtection="1">
      <alignment horizontal="right" vertical="justify" wrapText="1"/>
      <protection locked="0"/>
    </xf>
    <xf numFmtId="49" fontId="27" fillId="5" borderId="9" xfId="0" applyFont="1" applyFill="1" applyBorder="1" applyAlignment="1" applyProtection="1">
      <alignment horizontal="right" vertical="justify" wrapText="1"/>
      <protection locked="0"/>
    </xf>
    <xf numFmtId="49" fontId="27" fillId="5" borderId="10" xfId="0" applyFont="1" applyFill="1" applyBorder="1" applyAlignment="1" applyProtection="1">
      <alignment horizontal="right" vertical="justify" wrapText="1"/>
      <protection locked="0"/>
    </xf>
    <xf numFmtId="49" fontId="32" fillId="4" borderId="18" xfId="0" applyFont="1" applyFill="1" applyBorder="1" applyAlignment="1" applyProtection="1">
      <alignment horizontal="center"/>
      <protection locked="0"/>
    </xf>
    <xf numFmtId="49" fontId="32" fillId="4" borderId="19" xfId="0" applyFont="1" applyFill="1" applyBorder="1" applyAlignment="1" applyProtection="1">
      <alignment horizontal="center"/>
      <protection locked="0"/>
    </xf>
    <xf numFmtId="49" fontId="32" fillId="4" borderId="20" xfId="0" applyFont="1" applyFill="1" applyBorder="1" applyAlignment="1" applyProtection="1">
      <alignment horizontal="center"/>
      <protection locked="0"/>
    </xf>
    <xf numFmtId="49" fontId="33" fillId="4" borderId="18" xfId="0" applyFont="1" applyFill="1" applyBorder="1" applyAlignment="1" applyProtection="1">
      <alignment horizontal="center"/>
      <protection locked="0"/>
    </xf>
    <xf numFmtId="49" fontId="33" fillId="4" borderId="19" xfId="0" applyFont="1" applyFill="1" applyBorder="1" applyAlignment="1" applyProtection="1">
      <alignment horizontal="center"/>
      <protection locked="0"/>
    </xf>
    <xf numFmtId="49" fontId="33" fillId="4" borderId="20" xfId="0" applyFont="1" applyFill="1" applyBorder="1" applyAlignment="1" applyProtection="1">
      <alignment horizontal="center"/>
      <protection locked="0"/>
    </xf>
    <xf numFmtId="49" fontId="12" fillId="2" borderId="2" xfId="0" applyFont="1" applyFill="1" applyBorder="1" applyAlignment="1">
      <alignment horizontal="center" vertical="center"/>
    </xf>
    <xf numFmtId="49" fontId="12" fillId="2" borderId="0" xfId="0" applyFont="1" applyFill="1" applyAlignment="1">
      <alignment horizontal="center" vertical="center"/>
    </xf>
    <xf numFmtId="49" fontId="12" fillId="2" borderId="5" xfId="0" applyFont="1" applyFill="1" applyBorder="1" applyAlignment="1">
      <alignment horizontal="center" vertical="center"/>
    </xf>
    <xf numFmtId="49" fontId="27" fillId="5" borderId="11" xfId="0" applyFont="1" applyFill="1" applyBorder="1" applyAlignment="1" applyProtection="1">
      <alignment horizontal="right" vertical="justify" wrapText="1"/>
      <protection locked="0"/>
    </xf>
    <xf numFmtId="49" fontId="27" fillId="5" borderId="3" xfId="0" applyFont="1" applyFill="1" applyBorder="1" applyAlignment="1" applyProtection="1">
      <alignment horizontal="right" vertical="justify" wrapText="1"/>
      <protection locked="0"/>
    </xf>
    <xf numFmtId="49" fontId="27" fillId="5" borderId="7" xfId="0" applyFont="1" applyFill="1" applyBorder="1" applyAlignment="1" applyProtection="1">
      <alignment horizontal="right" vertical="justify" wrapText="1"/>
      <protection locked="0"/>
    </xf>
    <xf numFmtId="49" fontId="4" fillId="0" borderId="8" xfId="0" applyFont="1" applyBorder="1" applyAlignment="1">
      <alignment horizontal="center" vertical="center" wrapText="1"/>
    </xf>
    <xf numFmtId="49" fontId="4" fillId="0" borderId="9" xfId="0" applyFont="1" applyBorder="1" applyAlignment="1">
      <alignment horizontal="center" vertical="center" wrapText="1"/>
    </xf>
    <xf numFmtId="49" fontId="4" fillId="0" borderId="10" xfId="0" applyFont="1" applyBorder="1" applyAlignment="1">
      <alignment horizontal="center" vertical="center" wrapText="1"/>
    </xf>
    <xf numFmtId="49" fontId="17" fillId="0" borderId="12" xfId="0" applyFont="1" applyBorder="1" applyAlignment="1">
      <alignment horizontal="center" vertical="center" wrapText="1"/>
    </xf>
    <xf numFmtId="49" fontId="18" fillId="0" borderId="13" xfId="0" applyFont="1" applyBorder="1" applyAlignment="1">
      <alignment vertical="center"/>
    </xf>
    <xf numFmtId="49" fontId="18" fillId="0" borderId="14" xfId="0" applyFont="1" applyBorder="1" applyAlignment="1">
      <alignment vertical="center"/>
    </xf>
    <xf numFmtId="49" fontId="3" fillId="0" borderId="11" xfId="0" applyFont="1" applyBorder="1" applyAlignment="1">
      <alignment horizontal="center" vertical="center"/>
    </xf>
    <xf numFmtId="49" fontId="4" fillId="0" borderId="3" xfId="0" applyFont="1" applyBorder="1"/>
    <xf numFmtId="49" fontId="4" fillId="0" borderId="7" xfId="0" applyFont="1" applyBorder="1"/>
    <xf numFmtId="49" fontId="7" fillId="0" borderId="8" xfId="0" applyFont="1" applyBorder="1" applyAlignment="1">
      <alignment horizontal="center" vertical="center" wrapText="1" shrinkToFit="1"/>
    </xf>
    <xf numFmtId="49" fontId="0" fillId="0" borderId="9" xfId="0" applyBorder="1"/>
    <xf numFmtId="49" fontId="0" fillId="0" borderId="10" xfId="0" applyBorder="1"/>
    <xf numFmtId="49" fontId="20" fillId="0" borderId="8" xfId="0" applyFont="1" applyBorder="1" applyAlignment="1">
      <alignment horizontal="center" vertical="center" wrapText="1" shrinkToFit="1"/>
    </xf>
    <xf numFmtId="49" fontId="20" fillId="0" borderId="9" xfId="0" applyFont="1" applyBorder="1" applyAlignment="1">
      <alignment horizontal="center" vertical="center" wrapText="1" shrinkToFit="1"/>
    </xf>
    <xf numFmtId="49" fontId="20" fillId="0" borderId="15" xfId="0" applyFont="1" applyBorder="1" applyAlignment="1">
      <alignment horizontal="center" vertical="center" wrapText="1" shrinkToFit="1"/>
    </xf>
    <xf numFmtId="0" fontId="21" fillId="0" borderId="8" xfId="15" applyNumberFormat="1" applyFont="1" applyBorder="1" applyAlignment="1" applyProtection="1">
      <alignment horizontal="justify" vertical="center" wrapText="1" shrinkToFit="1"/>
      <protection locked="0"/>
    </xf>
    <xf numFmtId="0" fontId="21" fillId="0" borderId="9" xfId="15" applyNumberFormat="1" applyFont="1" applyBorder="1" applyAlignment="1" applyProtection="1">
      <alignment horizontal="justify" vertical="center" wrapText="1" shrinkToFit="1"/>
      <protection locked="0"/>
    </xf>
    <xf numFmtId="0" fontId="21" fillId="0" borderId="10" xfId="15" applyNumberFormat="1" applyFont="1" applyBorder="1" applyAlignment="1" applyProtection="1">
      <alignment horizontal="justify" vertical="center" wrapText="1" shrinkToFit="1"/>
      <protection locked="0"/>
    </xf>
  </cellXfs>
  <cellStyles count="17">
    <cellStyle name="Milliers 2" xfId="1" xr:uid="{00000000-0005-0000-0000-000001000000}"/>
    <cellStyle name="Milliers 2 2" xfId="2" xr:uid="{00000000-0005-0000-0000-000002000000}"/>
    <cellStyle name="Milliers 2 3" xfId="3" xr:uid="{00000000-0005-0000-0000-000003000000}"/>
    <cellStyle name="Milliers 3" xfId="4" xr:uid="{00000000-0005-0000-0000-000004000000}"/>
    <cellStyle name="Milliers 4" xfId="5" xr:uid="{00000000-0005-0000-0000-000005000000}"/>
    <cellStyle name="Monétaire" xfId="16" builtinId="4"/>
    <cellStyle name="Monétaire 2" xfId="6" xr:uid="{00000000-0005-0000-0000-000006000000}"/>
    <cellStyle name="Monétaire 3" xfId="7" xr:uid="{00000000-0005-0000-0000-000007000000}"/>
    <cellStyle name="Monétaire 4" xfId="8" xr:uid="{00000000-0005-0000-0000-000008000000}"/>
    <cellStyle name="Monétaire 5" xfId="9" xr:uid="{00000000-0005-0000-0000-000009000000}"/>
    <cellStyle name="Normal" xfId="0" builtinId="0"/>
    <cellStyle name="Normal 2" xfId="10" xr:uid="{00000000-0005-0000-0000-00000B000000}"/>
    <cellStyle name="Normal 2 2" xfId="11" xr:uid="{00000000-0005-0000-0000-00000C000000}"/>
    <cellStyle name="Normal 2 3" xfId="12" xr:uid="{00000000-0005-0000-0000-00000D000000}"/>
    <cellStyle name="Normal 3" xfId="13" xr:uid="{00000000-0005-0000-0000-00000E000000}"/>
    <cellStyle name="Normal 4" xfId="14" xr:uid="{00000000-0005-0000-0000-00000F000000}"/>
    <cellStyle name="Normal 5" xfId="15" xr:uid="{00000000-0005-0000-0000-00001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xdr:col>
      <xdr:colOff>9525</xdr:colOff>
      <xdr:row>62</xdr:row>
      <xdr:rowOff>9525</xdr:rowOff>
    </xdr:to>
    <xdr:pic>
      <xdr:nvPicPr>
        <xdr:cNvPr id="2" name="Image 1">
          <a:extLst>
            <a:ext uri="{FF2B5EF4-FFF2-40B4-BE49-F238E27FC236}">
              <a16:creationId xmlns:a16="http://schemas.microsoft.com/office/drawing/2014/main" id="{ED573B78-827B-4B5F-95C1-508FE0A074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18916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68</xdr:row>
      <xdr:rowOff>0</xdr:rowOff>
    </xdr:from>
    <xdr:to>
      <xdr:col>1</xdr:col>
      <xdr:colOff>9525</xdr:colOff>
      <xdr:row>68</xdr:row>
      <xdr:rowOff>9525</xdr:rowOff>
    </xdr:to>
    <xdr:pic>
      <xdr:nvPicPr>
        <xdr:cNvPr id="3" name="Image 2">
          <a:extLst>
            <a:ext uri="{FF2B5EF4-FFF2-40B4-BE49-F238E27FC236}">
              <a16:creationId xmlns:a16="http://schemas.microsoft.com/office/drawing/2014/main" id="{AADDA8AF-E748-4CB6-94BA-3A24A2CBC3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19888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72</xdr:row>
      <xdr:rowOff>0</xdr:rowOff>
    </xdr:from>
    <xdr:ext cx="9525" cy="9525"/>
    <xdr:pic>
      <xdr:nvPicPr>
        <xdr:cNvPr id="4" name="Image 2">
          <a:extLst>
            <a:ext uri="{FF2B5EF4-FFF2-40B4-BE49-F238E27FC236}">
              <a16:creationId xmlns:a16="http://schemas.microsoft.com/office/drawing/2014/main" id="{8104F14C-C210-44C0-A89D-ED12545C30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206978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C4A43-9022-497E-875E-FCC96D480820}">
  <sheetPr>
    <pageSetUpPr fitToPage="1"/>
  </sheetPr>
  <dimension ref="A1:M444"/>
  <sheetViews>
    <sheetView tabSelected="1" view="pageLayout" topLeftCell="A197" zoomScaleNormal="100" zoomScaleSheetLayoutView="100" workbookViewId="0">
      <selection activeCell="A214" sqref="A214:G214"/>
    </sheetView>
  </sheetViews>
  <sheetFormatPr baseColWidth="10" defaultRowHeight="12.75" x14ac:dyDescent="0.2"/>
  <cols>
    <col min="1" max="1" width="8.42578125" customWidth="1"/>
    <col min="2" max="2" width="55.5703125" customWidth="1"/>
    <col min="3" max="3" width="6.28515625" customWidth="1"/>
    <col min="4" max="4" width="10" bestFit="1" customWidth="1"/>
    <col min="5" max="5" width="9.85546875" customWidth="1"/>
    <col min="6" max="6" width="11.85546875" customWidth="1"/>
    <col min="7" max="7" width="23.42578125" style="24" customWidth="1"/>
    <col min="8" max="8" width="15.85546875" customWidth="1"/>
  </cols>
  <sheetData>
    <row r="1" spans="1:7" ht="147.94999999999999" customHeight="1" x14ac:dyDescent="0.2">
      <c r="A1" s="210" t="s">
        <v>13</v>
      </c>
      <c r="B1" s="211"/>
      <c r="C1" s="211"/>
      <c r="D1" s="211"/>
      <c r="E1" s="211"/>
      <c r="F1" s="211"/>
      <c r="G1" s="212"/>
    </row>
    <row r="2" spans="1:7" ht="30" customHeight="1" x14ac:dyDescent="0.2">
      <c r="A2" s="7"/>
      <c r="B2" s="7"/>
      <c r="C2" s="7"/>
      <c r="D2" s="6"/>
      <c r="E2" s="7"/>
      <c r="F2" s="7"/>
      <c r="G2" s="18"/>
    </row>
    <row r="3" spans="1:7" ht="70.5" customHeight="1" x14ac:dyDescent="0.2">
      <c r="A3" s="213" t="s">
        <v>17</v>
      </c>
      <c r="B3" s="214"/>
      <c r="C3" s="214"/>
      <c r="D3" s="214"/>
      <c r="E3" s="214"/>
      <c r="F3" s="214"/>
      <c r="G3" s="215"/>
    </row>
    <row r="4" spans="1:7" ht="23.25" x14ac:dyDescent="0.35">
      <c r="A4" s="8"/>
      <c r="B4" s="9"/>
      <c r="C4" s="9"/>
      <c r="D4" s="31"/>
      <c r="E4" s="9"/>
      <c r="F4" s="9"/>
      <c r="G4" s="17"/>
    </row>
    <row r="5" spans="1:7" ht="30.75" customHeight="1" x14ac:dyDescent="0.3">
      <c r="A5" s="216" t="s">
        <v>21</v>
      </c>
      <c r="B5" s="217"/>
      <c r="C5" s="217"/>
      <c r="D5" s="217"/>
      <c r="E5" s="217"/>
      <c r="F5" s="217"/>
      <c r="G5" s="218"/>
    </row>
    <row r="6" spans="1:7" ht="30" customHeight="1" x14ac:dyDescent="0.2">
      <c r="A6" s="7"/>
      <c r="B6" s="7"/>
      <c r="C6" s="7"/>
      <c r="D6" s="6"/>
      <c r="E6" s="7"/>
      <c r="F6" s="7"/>
      <c r="G6" s="18"/>
    </row>
    <row r="7" spans="1:7" ht="60" customHeight="1" x14ac:dyDescent="0.2">
      <c r="A7" s="219" t="s">
        <v>22</v>
      </c>
      <c r="B7" s="220"/>
      <c r="C7" s="220"/>
      <c r="D7" s="220"/>
      <c r="E7" s="220"/>
      <c r="F7" s="220"/>
      <c r="G7" s="221"/>
    </row>
    <row r="8" spans="1:7" x14ac:dyDescent="0.2">
      <c r="A8" s="7"/>
      <c r="B8" s="7"/>
      <c r="C8" s="7"/>
      <c r="D8" s="6"/>
      <c r="E8" s="7"/>
      <c r="F8" s="7"/>
      <c r="G8" s="18"/>
    </row>
    <row r="10" spans="1:7" ht="60" customHeight="1" x14ac:dyDescent="0.2">
      <c r="A10" s="222" t="s">
        <v>19</v>
      </c>
      <c r="B10" s="223"/>
      <c r="C10" s="223"/>
      <c r="D10" s="223"/>
      <c r="E10" s="223"/>
      <c r="F10" s="223"/>
      <c r="G10" s="224"/>
    </row>
    <row r="12" spans="1:7" ht="195" customHeight="1" x14ac:dyDescent="0.2">
      <c r="A12" s="225" t="s">
        <v>20</v>
      </c>
      <c r="B12" s="226"/>
      <c r="C12" s="226"/>
      <c r="D12" s="226"/>
      <c r="E12" s="226"/>
      <c r="F12" s="226"/>
      <c r="G12" s="227"/>
    </row>
    <row r="13" spans="1:7" x14ac:dyDescent="0.2">
      <c r="A13" s="10"/>
      <c r="B13" s="11"/>
      <c r="C13" s="11"/>
      <c r="D13" s="32"/>
      <c r="E13" s="11"/>
      <c r="F13" s="11"/>
      <c r="G13" s="25"/>
    </row>
    <row r="14" spans="1:7" x14ac:dyDescent="0.2">
      <c r="A14" s="10"/>
      <c r="B14" s="11"/>
      <c r="C14" s="11"/>
      <c r="D14" s="32"/>
      <c r="E14" s="11"/>
      <c r="F14" s="11"/>
      <c r="G14" s="25"/>
    </row>
    <row r="15" spans="1:7" x14ac:dyDescent="0.2">
      <c r="A15" s="10"/>
      <c r="B15" s="11"/>
      <c r="C15" s="11"/>
      <c r="D15" s="32"/>
      <c r="E15" s="11"/>
      <c r="F15" s="11"/>
      <c r="G15" s="25"/>
    </row>
    <row r="16" spans="1:7" x14ac:dyDescent="0.2">
      <c r="A16" s="10"/>
      <c r="B16" s="11"/>
      <c r="C16" s="11"/>
      <c r="D16" s="32"/>
      <c r="E16" s="11"/>
      <c r="F16" s="11"/>
      <c r="G16" s="25"/>
    </row>
    <row r="17" spans="1:13" s="13" customFormat="1" ht="14.25" x14ac:dyDescent="0.2">
      <c r="A17" s="34"/>
      <c r="B17" s="12"/>
      <c r="C17" s="12"/>
      <c r="D17" s="35"/>
      <c r="E17" s="12"/>
      <c r="F17" s="12"/>
      <c r="G17" s="26"/>
    </row>
    <row r="18" spans="1:13" s="13" customFormat="1" ht="14.25" x14ac:dyDescent="0.2">
      <c r="A18" s="36" t="s">
        <v>7</v>
      </c>
      <c r="B18" s="37"/>
      <c r="C18" s="37"/>
      <c r="D18" s="38"/>
      <c r="E18" s="39" t="s">
        <v>8</v>
      </c>
      <c r="F18" s="12"/>
      <c r="G18" s="26"/>
      <c r="H18" s="40"/>
      <c r="I18" s="40"/>
      <c r="J18" s="40"/>
      <c r="K18" s="40"/>
      <c r="L18" s="40"/>
      <c r="M18" s="40"/>
    </row>
    <row r="19" spans="1:13" x14ac:dyDescent="0.2">
      <c r="A19" s="41" t="s">
        <v>14</v>
      </c>
      <c r="B19" s="41"/>
      <c r="C19" s="19"/>
      <c r="E19" s="42" t="s">
        <v>9</v>
      </c>
      <c r="F19" s="40"/>
    </row>
    <row r="20" spans="1:13" x14ac:dyDescent="0.2">
      <c r="A20" s="41" t="s">
        <v>15</v>
      </c>
      <c r="B20" s="19"/>
      <c r="C20" s="19"/>
      <c r="E20" s="42" t="s">
        <v>10</v>
      </c>
    </row>
    <row r="21" spans="1:13" x14ac:dyDescent="0.2">
      <c r="A21" s="20" t="s">
        <v>16</v>
      </c>
      <c r="B21" s="21"/>
      <c r="C21" s="19"/>
      <c r="E21" s="22" t="s">
        <v>11</v>
      </c>
      <c r="G21" s="27"/>
    </row>
    <row r="22" spans="1:13" x14ac:dyDescent="0.2">
      <c r="A22" s="33" t="s">
        <v>18</v>
      </c>
      <c r="B22" s="21"/>
      <c r="C22" s="19"/>
      <c r="E22" s="22" t="s">
        <v>12</v>
      </c>
      <c r="G22" s="27"/>
    </row>
    <row r="23" spans="1:13" s="13" customFormat="1" ht="14.25" x14ac:dyDescent="0.2">
      <c r="A23" s="20"/>
      <c r="B23" s="21"/>
      <c r="C23" s="19"/>
      <c r="D23"/>
      <c r="E23" s="23"/>
      <c r="F23" s="12"/>
      <c r="G23" s="26"/>
    </row>
    <row r="24" spans="1:13" x14ac:dyDescent="0.2">
      <c r="A24" s="14" t="s">
        <v>6</v>
      </c>
      <c r="B24" s="14" t="s">
        <v>1</v>
      </c>
      <c r="C24" s="14" t="s">
        <v>2</v>
      </c>
      <c r="D24" s="14" t="s">
        <v>3</v>
      </c>
      <c r="E24" s="14" t="s">
        <v>4</v>
      </c>
      <c r="F24" s="14" t="s">
        <v>0</v>
      </c>
      <c r="G24" s="28" t="s">
        <v>5</v>
      </c>
    </row>
    <row r="25" spans="1:13" x14ac:dyDescent="0.2">
      <c r="A25" s="1"/>
      <c r="B25" s="15"/>
      <c r="C25" s="2"/>
      <c r="D25" s="3"/>
      <c r="E25" s="3"/>
      <c r="F25" s="5"/>
      <c r="G25" s="29"/>
    </row>
    <row r="26" spans="1:13" s="4" customFormat="1" ht="20.25" x14ac:dyDescent="0.2">
      <c r="A26" s="204" t="s">
        <v>23</v>
      </c>
      <c r="B26" s="205"/>
      <c r="C26" s="205"/>
      <c r="D26" s="205"/>
      <c r="E26" s="205"/>
      <c r="F26" s="205"/>
      <c r="G26" s="206"/>
    </row>
    <row r="27" spans="1:13" s="4" customFormat="1" x14ac:dyDescent="0.2">
      <c r="A27" s="136">
        <v>1</v>
      </c>
      <c r="B27" s="137" t="s">
        <v>24</v>
      </c>
      <c r="C27" s="138"/>
      <c r="D27" s="139"/>
      <c r="E27" s="139"/>
      <c r="F27" s="140"/>
      <c r="G27" s="138"/>
    </row>
    <row r="28" spans="1:13" s="4" customFormat="1" x14ac:dyDescent="0.2">
      <c r="A28" s="1"/>
      <c r="B28" s="43"/>
      <c r="C28" s="44"/>
      <c r="D28" s="45"/>
      <c r="E28" s="45"/>
      <c r="F28" s="45"/>
      <c r="G28" s="46"/>
    </row>
    <row r="29" spans="1:13" s="4" customFormat="1" x14ac:dyDescent="0.2">
      <c r="A29" s="1">
        <v>1.1000000000000001</v>
      </c>
      <c r="B29" s="43" t="s">
        <v>25</v>
      </c>
      <c r="C29" s="44"/>
      <c r="D29" s="47"/>
      <c r="E29" s="47"/>
      <c r="F29" s="48"/>
      <c r="G29" s="46"/>
    </row>
    <row r="30" spans="1:13" s="4" customFormat="1" x14ac:dyDescent="0.2">
      <c r="A30" s="1"/>
      <c r="B30" s="49" t="s">
        <v>26</v>
      </c>
      <c r="C30" s="44"/>
      <c r="D30" s="47"/>
      <c r="E30" s="47"/>
      <c r="F30" s="48"/>
      <c r="G30" s="46"/>
    </row>
    <row r="31" spans="1:13" s="4" customFormat="1" x14ac:dyDescent="0.2">
      <c r="A31" s="1"/>
      <c r="B31" s="49" t="s">
        <v>27</v>
      </c>
      <c r="C31" s="44"/>
      <c r="D31" s="45"/>
      <c r="E31" s="45"/>
      <c r="F31" s="45"/>
      <c r="G31" s="46"/>
    </row>
    <row r="32" spans="1:13" s="4" customFormat="1" x14ac:dyDescent="0.2">
      <c r="A32" s="1"/>
      <c r="B32" s="49" t="s">
        <v>28</v>
      </c>
      <c r="C32" s="44"/>
      <c r="D32" s="45"/>
      <c r="E32" s="45"/>
      <c r="F32" s="45"/>
      <c r="G32" s="46"/>
    </row>
    <row r="33" spans="1:7" s="4" customFormat="1" x14ac:dyDescent="0.2">
      <c r="A33" s="1"/>
      <c r="B33" s="49" t="s">
        <v>29</v>
      </c>
      <c r="C33" s="44"/>
      <c r="D33" s="45"/>
      <c r="E33" s="45"/>
      <c r="F33" s="45"/>
      <c r="G33" s="46"/>
    </row>
    <row r="34" spans="1:7" s="4" customFormat="1" x14ac:dyDescent="0.2">
      <c r="A34" s="1"/>
      <c r="B34" s="49" t="s">
        <v>30</v>
      </c>
      <c r="C34" s="50"/>
      <c r="D34" s="47"/>
      <c r="E34" s="47"/>
      <c r="F34" s="48"/>
      <c r="G34" s="46"/>
    </row>
    <row r="35" spans="1:7" s="4" customFormat="1" x14ac:dyDescent="0.2">
      <c r="A35" s="1"/>
      <c r="B35" s="49" t="s">
        <v>31</v>
      </c>
      <c r="C35" s="50"/>
      <c r="D35" s="47"/>
      <c r="E35" s="47"/>
      <c r="F35" s="48"/>
      <c r="G35" s="46"/>
    </row>
    <row r="36" spans="1:7" s="4" customFormat="1" x14ac:dyDescent="0.2">
      <c r="A36" s="1"/>
      <c r="B36" s="49" t="s">
        <v>32</v>
      </c>
      <c r="C36" s="50"/>
      <c r="D36" s="47"/>
      <c r="E36" s="47"/>
      <c r="F36" s="48"/>
      <c r="G36" s="46"/>
    </row>
    <row r="37" spans="1:7" s="4" customFormat="1" x14ac:dyDescent="0.2">
      <c r="A37" s="1"/>
      <c r="B37" s="51" t="s">
        <v>33</v>
      </c>
      <c r="C37" s="44" t="s">
        <v>34</v>
      </c>
      <c r="D37" s="47">
        <v>1</v>
      </c>
      <c r="E37" s="47"/>
      <c r="F37" s="48"/>
      <c r="G37" s="46">
        <f>F37*D37</f>
        <v>0</v>
      </c>
    </row>
    <row r="38" spans="1:7" s="4" customFormat="1" x14ac:dyDescent="0.2">
      <c r="A38" s="52"/>
      <c r="B38" s="53"/>
      <c r="C38" s="50"/>
      <c r="D38" s="47"/>
      <c r="E38" s="47"/>
      <c r="F38" s="48"/>
      <c r="G38" s="46"/>
    </row>
    <row r="39" spans="1:7" s="4" customFormat="1" x14ac:dyDescent="0.2">
      <c r="A39" s="1">
        <v>1.2</v>
      </c>
      <c r="B39" s="54" t="s">
        <v>35</v>
      </c>
      <c r="C39" s="50"/>
      <c r="D39" s="47"/>
      <c r="E39" s="47"/>
      <c r="F39" s="55"/>
      <c r="G39" s="46"/>
    </row>
    <row r="40" spans="1:7" s="4" customFormat="1" ht="25.5" x14ac:dyDescent="0.2">
      <c r="A40" s="1"/>
      <c r="B40" s="49" t="s">
        <v>36</v>
      </c>
      <c r="C40" s="50"/>
      <c r="D40" s="47"/>
      <c r="E40" s="47"/>
      <c r="F40" s="48"/>
      <c r="G40" s="46"/>
    </row>
    <row r="41" spans="1:7" s="4" customFormat="1" x14ac:dyDescent="0.2">
      <c r="A41" s="1"/>
      <c r="B41" s="51" t="s">
        <v>33</v>
      </c>
      <c r="C41" s="50" t="s">
        <v>34</v>
      </c>
      <c r="D41" s="47">
        <v>1</v>
      </c>
      <c r="E41" s="47"/>
      <c r="F41" s="48"/>
      <c r="G41" s="46">
        <f>F41*D41</f>
        <v>0</v>
      </c>
    </row>
    <row r="42" spans="1:7" s="4" customFormat="1" x14ac:dyDescent="0.2">
      <c r="A42" s="56"/>
      <c r="B42" s="57"/>
      <c r="C42" s="58"/>
      <c r="D42" s="59"/>
      <c r="E42" s="59"/>
      <c r="F42" s="59"/>
      <c r="G42" s="60"/>
    </row>
    <row r="43" spans="1:7" s="4" customFormat="1" x14ac:dyDescent="0.2">
      <c r="A43" s="1">
        <v>1.3</v>
      </c>
      <c r="B43" s="54" t="s">
        <v>37</v>
      </c>
      <c r="C43" s="50"/>
      <c r="D43" s="47"/>
      <c r="E43" s="47"/>
      <c r="F43" s="55"/>
      <c r="G43" s="46"/>
    </row>
    <row r="44" spans="1:7" s="4" customFormat="1" x14ac:dyDescent="0.2">
      <c r="A44" s="1"/>
      <c r="B44" s="49" t="s">
        <v>38</v>
      </c>
      <c r="C44" s="50"/>
      <c r="D44" s="47"/>
      <c r="E44" s="47"/>
      <c r="F44" s="55"/>
      <c r="G44" s="46"/>
    </row>
    <row r="45" spans="1:7" s="4" customFormat="1" x14ac:dyDescent="0.2">
      <c r="A45" s="1"/>
      <c r="B45" s="51" t="s">
        <v>39</v>
      </c>
      <c r="C45" s="50" t="s">
        <v>40</v>
      </c>
      <c r="D45" s="47">
        <v>60</v>
      </c>
      <c r="E45" s="47"/>
      <c r="F45" s="48"/>
      <c r="G45" s="46">
        <f>F45*D45</f>
        <v>0</v>
      </c>
    </row>
    <row r="46" spans="1:7" s="4" customFormat="1" x14ac:dyDescent="0.2">
      <c r="A46" s="1"/>
      <c r="B46" s="43"/>
      <c r="C46" s="44"/>
      <c r="D46" s="45"/>
      <c r="E46" s="45"/>
      <c r="F46" s="45"/>
      <c r="G46" s="46"/>
    </row>
    <row r="47" spans="1:7" s="4" customFormat="1" x14ac:dyDescent="0.2">
      <c r="A47" s="1">
        <f>A43+0.1</f>
        <v>1.4000000000000001</v>
      </c>
      <c r="B47" s="54" t="s">
        <v>41</v>
      </c>
      <c r="C47" s="50"/>
      <c r="D47" s="47"/>
      <c r="E47" s="47"/>
      <c r="F47" s="55"/>
      <c r="G47" s="46"/>
    </row>
    <row r="48" spans="1:7" s="4" customFormat="1" x14ac:dyDescent="0.2">
      <c r="A48" s="1"/>
      <c r="B48" s="49" t="s">
        <v>42</v>
      </c>
      <c r="C48" s="50"/>
      <c r="D48" s="47"/>
      <c r="E48" s="47"/>
      <c r="F48" s="55"/>
      <c r="G48" s="46"/>
    </row>
    <row r="49" spans="1:7" s="4" customFormat="1" x14ac:dyDescent="0.2">
      <c r="A49" s="1"/>
      <c r="B49" s="51" t="s">
        <v>33</v>
      </c>
      <c r="C49" s="50" t="s">
        <v>34</v>
      </c>
      <c r="D49" s="47">
        <v>1</v>
      </c>
      <c r="E49" s="47"/>
      <c r="F49" s="48"/>
      <c r="G49" s="46">
        <f>F49*D49</f>
        <v>0</v>
      </c>
    </row>
    <row r="50" spans="1:7" s="4" customFormat="1" x14ac:dyDescent="0.2">
      <c r="A50" s="56"/>
      <c r="B50" s="57"/>
      <c r="C50" s="58"/>
      <c r="D50" s="59"/>
      <c r="E50" s="59"/>
      <c r="F50" s="59"/>
      <c r="G50" s="60"/>
    </row>
    <row r="51" spans="1:7" s="4" customFormat="1" x14ac:dyDescent="0.2">
      <c r="A51" s="61"/>
      <c r="B51" s="195" t="s">
        <v>43</v>
      </c>
      <c r="C51" s="196"/>
      <c r="D51" s="196"/>
      <c r="E51" s="196"/>
      <c r="F51" s="197"/>
      <c r="G51" s="141">
        <f>SUM(G27:G50)</f>
        <v>0</v>
      </c>
    </row>
    <row r="52" spans="1:7" s="4" customFormat="1" x14ac:dyDescent="0.2">
      <c r="A52" s="62"/>
      <c r="B52" s="63"/>
      <c r="C52" s="64"/>
      <c r="D52" s="65"/>
      <c r="E52" s="65"/>
      <c r="F52" s="65"/>
      <c r="G52" s="66"/>
    </row>
    <row r="53" spans="1:7" s="4" customFormat="1" x14ac:dyDescent="0.2">
      <c r="A53" s="136">
        <v>2</v>
      </c>
      <c r="B53" s="137" t="s">
        <v>44</v>
      </c>
      <c r="C53" s="138"/>
      <c r="D53" s="139"/>
      <c r="E53" s="139"/>
      <c r="F53" s="140"/>
      <c r="G53" s="138"/>
    </row>
    <row r="54" spans="1:7" s="4" customFormat="1" ht="14.25" customHeight="1" x14ac:dyDescent="0.3">
      <c r="A54" s="1"/>
      <c r="B54" s="67"/>
      <c r="C54" s="44"/>
      <c r="D54" s="45"/>
      <c r="E54" s="45"/>
      <c r="F54" s="45"/>
      <c r="G54" s="46"/>
    </row>
    <row r="55" spans="1:7" s="4" customFormat="1" x14ac:dyDescent="0.2">
      <c r="A55" s="1">
        <v>2.1</v>
      </c>
      <c r="B55" s="43" t="s">
        <v>45</v>
      </c>
      <c r="C55" s="68"/>
      <c r="D55" s="69"/>
      <c r="E55" s="69"/>
      <c r="F55" s="55"/>
      <c r="G55" s="70"/>
    </row>
    <row r="56" spans="1:7" s="4" customFormat="1" ht="89.25" x14ac:dyDescent="0.2">
      <c r="A56" s="1"/>
      <c r="B56" s="51" t="s">
        <v>46</v>
      </c>
      <c r="C56" s="68"/>
      <c r="D56" s="69"/>
      <c r="E56" s="69"/>
      <c r="F56" s="55"/>
      <c r="G56" s="70"/>
    </row>
    <row r="57" spans="1:7" s="4" customFormat="1" x14ac:dyDescent="0.2">
      <c r="A57" s="1"/>
      <c r="B57" s="51" t="s">
        <v>47</v>
      </c>
      <c r="C57" s="50" t="s">
        <v>48</v>
      </c>
      <c r="D57" s="69">
        <v>36</v>
      </c>
      <c r="E57" s="69"/>
      <c r="F57" s="55"/>
      <c r="G57" s="70">
        <f t="shared" ref="G57:G75" si="0">F57*D57</f>
        <v>0</v>
      </c>
    </row>
    <row r="58" spans="1:7" s="4" customFormat="1" x14ac:dyDescent="0.2">
      <c r="A58" s="1"/>
      <c r="B58" s="43"/>
      <c r="C58" s="44"/>
      <c r="D58" s="45"/>
      <c r="E58" s="45"/>
      <c r="F58" s="45"/>
      <c r="G58" s="70"/>
    </row>
    <row r="59" spans="1:7" s="4" customFormat="1" ht="25.5" x14ac:dyDescent="0.2">
      <c r="A59" s="1">
        <v>2.2000000000000002</v>
      </c>
      <c r="B59" s="43" t="s">
        <v>49</v>
      </c>
      <c r="C59" s="68"/>
      <c r="D59" s="69"/>
      <c r="E59" s="69"/>
      <c r="F59" s="55"/>
      <c r="G59" s="70"/>
    </row>
    <row r="60" spans="1:7" x14ac:dyDescent="0.2">
      <c r="A60" s="1"/>
      <c r="B60" s="51" t="s">
        <v>50</v>
      </c>
      <c r="C60" s="68" t="s">
        <v>51</v>
      </c>
      <c r="D60" s="69">
        <v>4</v>
      </c>
      <c r="E60" s="69"/>
      <c r="F60" s="55"/>
      <c r="G60" s="70">
        <f t="shared" si="0"/>
        <v>0</v>
      </c>
    </row>
    <row r="61" spans="1:7" x14ac:dyDescent="0.2">
      <c r="A61" s="1"/>
      <c r="B61" s="51" t="s">
        <v>52</v>
      </c>
      <c r="C61" s="68" t="s">
        <v>51</v>
      </c>
      <c r="D61" s="69">
        <v>8</v>
      </c>
      <c r="E61" s="69"/>
      <c r="F61" s="55"/>
      <c r="G61" s="70">
        <f t="shared" si="0"/>
        <v>0</v>
      </c>
    </row>
    <row r="62" spans="1:7" x14ac:dyDescent="0.2">
      <c r="A62" s="1"/>
      <c r="B62" s="51"/>
      <c r="C62" s="68"/>
      <c r="D62" s="69"/>
      <c r="E62" s="69"/>
      <c r="F62" s="55"/>
      <c r="G62" s="70"/>
    </row>
    <row r="63" spans="1:7" x14ac:dyDescent="0.2">
      <c r="A63" s="1">
        <v>2.2999999999999998</v>
      </c>
      <c r="B63" s="43" t="s">
        <v>53</v>
      </c>
      <c r="C63" s="68"/>
      <c r="D63" s="69"/>
      <c r="E63" s="69"/>
      <c r="F63" s="55"/>
      <c r="G63" s="70"/>
    </row>
    <row r="64" spans="1:7" x14ac:dyDescent="0.2">
      <c r="A64" s="1"/>
      <c r="B64" s="51" t="s">
        <v>54</v>
      </c>
      <c r="C64" s="68" t="s">
        <v>55</v>
      </c>
      <c r="D64" s="69">
        <v>1</v>
      </c>
      <c r="E64" s="69"/>
      <c r="F64" s="55"/>
      <c r="G64" s="70">
        <f t="shared" si="0"/>
        <v>0</v>
      </c>
    </row>
    <row r="65" spans="1:7" x14ac:dyDescent="0.2">
      <c r="A65" s="1"/>
      <c r="B65" s="51"/>
      <c r="C65" s="68"/>
      <c r="D65" s="69"/>
      <c r="E65" s="69"/>
      <c r="F65" s="55"/>
      <c r="G65" s="70"/>
    </row>
    <row r="66" spans="1:7" x14ac:dyDescent="0.2">
      <c r="A66" s="1">
        <v>2.4</v>
      </c>
      <c r="B66" s="71" t="s">
        <v>56</v>
      </c>
      <c r="C66" s="72"/>
      <c r="D66" s="73"/>
      <c r="E66" s="73"/>
      <c r="F66" s="73"/>
      <c r="G66" s="70"/>
    </row>
    <row r="67" spans="1:7" x14ac:dyDescent="0.2">
      <c r="A67" s="1"/>
      <c r="B67" s="51" t="s">
        <v>33</v>
      </c>
      <c r="C67" s="72" t="s">
        <v>57</v>
      </c>
      <c r="D67" s="73">
        <v>1</v>
      </c>
      <c r="E67" s="73"/>
      <c r="F67" s="73"/>
      <c r="G67" s="70">
        <f t="shared" si="0"/>
        <v>0</v>
      </c>
    </row>
    <row r="68" spans="1:7" x14ac:dyDescent="0.2">
      <c r="A68" s="1"/>
      <c r="B68" s="71"/>
      <c r="C68" s="72"/>
      <c r="D68" s="74"/>
      <c r="E68" s="74"/>
      <c r="F68" s="73"/>
      <c r="G68" s="70"/>
    </row>
    <row r="69" spans="1:7" x14ac:dyDescent="0.2">
      <c r="A69" s="75">
        <v>2.5</v>
      </c>
      <c r="B69" s="43" t="s">
        <v>58</v>
      </c>
      <c r="C69" s="72"/>
      <c r="D69" s="74"/>
      <c r="E69" s="74"/>
      <c r="F69" s="73"/>
      <c r="G69" s="70"/>
    </row>
    <row r="70" spans="1:7" x14ac:dyDescent="0.2">
      <c r="A70" s="1"/>
      <c r="B70" s="51" t="s">
        <v>59</v>
      </c>
      <c r="C70" s="72"/>
      <c r="D70" s="74"/>
      <c r="E70" s="74"/>
      <c r="F70" s="73"/>
      <c r="G70" s="70"/>
    </row>
    <row r="71" spans="1:7" x14ac:dyDescent="0.2">
      <c r="A71" s="1"/>
      <c r="B71" s="49" t="s">
        <v>60</v>
      </c>
      <c r="C71" s="72" t="s">
        <v>55</v>
      </c>
      <c r="D71" s="74">
        <v>5</v>
      </c>
      <c r="E71" s="74"/>
      <c r="F71" s="73"/>
      <c r="G71" s="70">
        <f t="shared" si="0"/>
        <v>0</v>
      </c>
    </row>
    <row r="72" spans="1:7" ht="12.75" customHeight="1" x14ac:dyDescent="0.2">
      <c r="A72" s="1"/>
      <c r="B72" s="71"/>
      <c r="C72" s="72"/>
      <c r="D72" s="74"/>
      <c r="E72" s="74"/>
      <c r="F72" s="73"/>
      <c r="G72" s="70"/>
    </row>
    <row r="73" spans="1:7" x14ac:dyDescent="0.2">
      <c r="A73" s="75">
        <v>2.6</v>
      </c>
      <c r="B73" s="43" t="s">
        <v>61</v>
      </c>
      <c r="C73" s="72"/>
      <c r="D73" s="74"/>
      <c r="E73" s="74"/>
      <c r="F73" s="73"/>
      <c r="G73" s="70"/>
    </row>
    <row r="74" spans="1:7" ht="63.75" x14ac:dyDescent="0.2">
      <c r="A74" s="1"/>
      <c r="B74" s="51" t="s">
        <v>62</v>
      </c>
      <c r="C74" s="72"/>
      <c r="D74" s="74"/>
      <c r="E74" s="74"/>
      <c r="F74" s="73"/>
      <c r="G74" s="70"/>
    </row>
    <row r="75" spans="1:7" x14ac:dyDescent="0.2">
      <c r="A75" s="1"/>
      <c r="B75" s="49" t="s">
        <v>63</v>
      </c>
      <c r="C75" s="72" t="s">
        <v>64</v>
      </c>
      <c r="D75" s="74">
        <v>860</v>
      </c>
      <c r="E75" s="74"/>
      <c r="F75" s="73"/>
      <c r="G75" s="70">
        <f t="shared" si="0"/>
        <v>0</v>
      </c>
    </row>
    <row r="76" spans="1:7" x14ac:dyDescent="0.2">
      <c r="A76" s="61"/>
      <c r="B76" s="195" t="s">
        <v>65</v>
      </c>
      <c r="C76" s="196"/>
      <c r="D76" s="196"/>
      <c r="E76" s="196"/>
      <c r="F76" s="197"/>
      <c r="G76" s="141">
        <f>SUM(G53:G75)</f>
        <v>0</v>
      </c>
    </row>
    <row r="77" spans="1:7" x14ac:dyDescent="0.2">
      <c r="A77" s="76"/>
      <c r="B77" s="63"/>
      <c r="C77" s="64"/>
      <c r="D77" s="65"/>
      <c r="E77" s="65"/>
      <c r="F77" s="65"/>
      <c r="G77" s="66"/>
    </row>
    <row r="78" spans="1:7" x14ac:dyDescent="0.2">
      <c r="A78" s="136">
        <v>3</v>
      </c>
      <c r="B78" s="137" t="s">
        <v>66</v>
      </c>
      <c r="C78" s="138"/>
      <c r="D78" s="139"/>
      <c r="E78" s="139"/>
      <c r="F78" s="140"/>
      <c r="G78" s="138"/>
    </row>
    <row r="79" spans="1:7" x14ac:dyDescent="0.2">
      <c r="A79" s="52"/>
      <c r="B79" s="77"/>
      <c r="C79" s="44"/>
      <c r="D79" s="78"/>
      <c r="E79" s="78"/>
      <c r="F79" s="45"/>
      <c r="G79" s="46"/>
    </row>
    <row r="80" spans="1:7" x14ac:dyDescent="0.2">
      <c r="A80" s="79">
        <v>3.1</v>
      </c>
      <c r="B80" s="80" t="s">
        <v>67</v>
      </c>
      <c r="C80" s="81"/>
      <c r="D80" s="82"/>
      <c r="E80" s="82"/>
      <c r="F80" s="83"/>
      <c r="G80" s="84"/>
    </row>
    <row r="81" spans="1:7" x14ac:dyDescent="0.2">
      <c r="A81" s="79"/>
      <c r="B81" s="51" t="s">
        <v>68</v>
      </c>
      <c r="C81" s="72"/>
      <c r="D81" s="85"/>
      <c r="E81" s="85"/>
      <c r="F81" s="73"/>
      <c r="G81" s="46"/>
    </row>
    <row r="82" spans="1:7" x14ac:dyDescent="0.2">
      <c r="A82" s="79"/>
      <c r="B82" s="51" t="s">
        <v>39</v>
      </c>
      <c r="C82" s="72" t="s">
        <v>51</v>
      </c>
      <c r="D82" s="85">
        <v>116</v>
      </c>
      <c r="E82" s="85"/>
      <c r="F82" s="73"/>
      <c r="G82" s="46">
        <f>F82*D82</f>
        <v>0</v>
      </c>
    </row>
    <row r="83" spans="1:7" x14ac:dyDescent="0.2">
      <c r="A83" s="79"/>
      <c r="B83" s="51"/>
      <c r="C83" s="72"/>
      <c r="D83" s="85"/>
      <c r="E83" s="85"/>
      <c r="F83" s="73"/>
      <c r="G83" s="46"/>
    </row>
    <row r="84" spans="1:7" x14ac:dyDescent="0.2">
      <c r="A84" s="79">
        <v>3.2</v>
      </c>
      <c r="B84" s="80" t="s">
        <v>69</v>
      </c>
      <c r="C84" s="81"/>
      <c r="D84" s="82"/>
      <c r="E84" s="82"/>
      <c r="F84" s="83"/>
      <c r="G84" s="84"/>
    </row>
    <row r="85" spans="1:7" x14ac:dyDescent="0.2">
      <c r="A85" s="79"/>
      <c r="B85" s="51" t="s">
        <v>60</v>
      </c>
      <c r="C85" s="72" t="s">
        <v>55</v>
      </c>
      <c r="D85" s="85">
        <v>1</v>
      </c>
      <c r="E85" s="85"/>
      <c r="F85" s="73"/>
      <c r="G85" s="46">
        <f>F85*D85</f>
        <v>0</v>
      </c>
    </row>
    <row r="86" spans="1:7" x14ac:dyDescent="0.2">
      <c r="A86" s="79"/>
      <c r="B86" s="51"/>
      <c r="C86" s="72"/>
      <c r="D86" s="85"/>
      <c r="E86" s="85"/>
      <c r="F86" s="73"/>
      <c r="G86" s="46"/>
    </row>
    <row r="87" spans="1:7" x14ac:dyDescent="0.2">
      <c r="A87" s="61"/>
      <c r="B87" s="207" t="s">
        <v>70</v>
      </c>
      <c r="C87" s="208"/>
      <c r="D87" s="208"/>
      <c r="E87" s="208"/>
      <c r="F87" s="209"/>
      <c r="G87" s="142">
        <f>SUM(G79:G86)</f>
        <v>0</v>
      </c>
    </row>
    <row r="88" spans="1:7" x14ac:dyDescent="0.2">
      <c r="A88" s="76"/>
      <c r="B88" s="86"/>
      <c r="C88" s="87"/>
      <c r="D88" s="88"/>
      <c r="E88" s="88"/>
      <c r="F88" s="88"/>
      <c r="G88" s="89"/>
    </row>
    <row r="89" spans="1:7" x14ac:dyDescent="0.2">
      <c r="A89" s="136">
        <v>4</v>
      </c>
      <c r="B89" s="137" t="s">
        <v>71</v>
      </c>
      <c r="C89" s="138"/>
      <c r="D89" s="139"/>
      <c r="E89" s="139"/>
      <c r="F89" s="140"/>
      <c r="G89" s="138"/>
    </row>
    <row r="90" spans="1:7" x14ac:dyDescent="0.2">
      <c r="A90" s="79">
        <v>4.0999999999999996</v>
      </c>
      <c r="B90" s="80" t="s">
        <v>72</v>
      </c>
      <c r="C90" s="81"/>
      <c r="D90" s="82"/>
      <c r="E90" s="82"/>
      <c r="F90" s="83"/>
      <c r="G90" s="84"/>
    </row>
    <row r="91" spans="1:7" x14ac:dyDescent="0.2">
      <c r="A91" s="1"/>
      <c r="B91" s="90" t="s">
        <v>63</v>
      </c>
      <c r="C91" s="44" t="s">
        <v>64</v>
      </c>
      <c r="D91" s="78">
        <v>118</v>
      </c>
      <c r="E91" s="78"/>
      <c r="F91" s="45"/>
      <c r="G91" s="46">
        <f>F91*D91</f>
        <v>0</v>
      </c>
    </row>
    <row r="92" spans="1:7" x14ac:dyDescent="0.2">
      <c r="A92" s="1"/>
      <c r="B92" s="91"/>
      <c r="C92" s="50"/>
      <c r="D92" s="92"/>
      <c r="E92" s="92"/>
      <c r="F92" s="48"/>
      <c r="G92" s="46"/>
    </row>
    <row r="93" spans="1:7" x14ac:dyDescent="0.2">
      <c r="A93" s="1">
        <v>4.2</v>
      </c>
      <c r="B93" s="43" t="s">
        <v>73</v>
      </c>
      <c r="C93" s="44"/>
      <c r="D93" s="78"/>
      <c r="E93" s="78"/>
      <c r="F93" s="45"/>
      <c r="G93" s="46"/>
    </row>
    <row r="94" spans="1:7" x14ac:dyDescent="0.2">
      <c r="A94" s="1"/>
      <c r="B94" s="90" t="s">
        <v>47</v>
      </c>
      <c r="C94" s="44" t="s">
        <v>48</v>
      </c>
      <c r="D94" s="78">
        <v>11</v>
      </c>
      <c r="E94" s="78"/>
      <c r="F94" s="45"/>
      <c r="G94" s="46">
        <f t="shared" ref="G94:G97" si="1">F94*D94</f>
        <v>0</v>
      </c>
    </row>
    <row r="95" spans="1:7" x14ac:dyDescent="0.2">
      <c r="A95" s="1"/>
      <c r="B95" s="91"/>
      <c r="C95" s="50"/>
      <c r="D95" s="92"/>
      <c r="E95" s="92"/>
      <c r="F95" s="48"/>
      <c r="G95" s="46"/>
    </row>
    <row r="96" spans="1:7" x14ac:dyDescent="0.2">
      <c r="A96" s="1">
        <v>4.3</v>
      </c>
      <c r="B96" s="43" t="s">
        <v>74</v>
      </c>
      <c r="C96" s="50"/>
      <c r="D96" s="92"/>
      <c r="E96" s="92"/>
      <c r="F96" s="48"/>
      <c r="G96" s="46"/>
    </row>
    <row r="97" spans="1:7" x14ac:dyDescent="0.2">
      <c r="A97" s="1"/>
      <c r="B97" s="90" t="s">
        <v>47</v>
      </c>
      <c r="C97" s="50" t="s">
        <v>48</v>
      </c>
      <c r="D97" s="92">
        <v>25</v>
      </c>
      <c r="E97" s="92"/>
      <c r="F97" s="48"/>
      <c r="G97" s="46">
        <f t="shared" si="1"/>
        <v>0</v>
      </c>
    </row>
    <row r="98" spans="1:7" x14ac:dyDescent="0.2">
      <c r="A98" s="56"/>
      <c r="B98" s="93"/>
      <c r="C98" s="72"/>
      <c r="D98" s="94"/>
      <c r="E98" s="94"/>
      <c r="F98" s="73"/>
      <c r="G98" s="46"/>
    </row>
    <row r="99" spans="1:7" x14ac:dyDescent="0.2">
      <c r="A99" s="56"/>
      <c r="B99" s="95"/>
      <c r="C99" s="72"/>
      <c r="D99" s="94"/>
      <c r="E99" s="94"/>
      <c r="F99" s="73"/>
      <c r="G99" s="46"/>
    </row>
    <row r="100" spans="1:7" x14ac:dyDescent="0.2">
      <c r="A100" s="1">
        <v>4.4000000000000004</v>
      </c>
      <c r="B100" s="43" t="s">
        <v>75</v>
      </c>
      <c r="C100" s="44"/>
      <c r="D100" s="78"/>
      <c r="E100" s="78"/>
      <c r="F100" s="45"/>
      <c r="G100" s="46"/>
    </row>
    <row r="101" spans="1:7" x14ac:dyDescent="0.2">
      <c r="A101" s="1"/>
      <c r="B101" s="96" t="s">
        <v>76</v>
      </c>
      <c r="C101" s="44"/>
      <c r="D101" s="78"/>
      <c r="E101" s="78"/>
      <c r="F101" s="45"/>
      <c r="G101" s="46"/>
    </row>
    <row r="102" spans="1:7" ht="14.25" customHeight="1" x14ac:dyDescent="0.2">
      <c r="A102" s="1"/>
      <c r="B102" s="96" t="s">
        <v>77</v>
      </c>
      <c r="C102" s="44"/>
      <c r="D102" s="78"/>
      <c r="E102" s="78"/>
      <c r="F102" s="45"/>
      <c r="G102" s="46"/>
    </row>
    <row r="103" spans="1:7" ht="25.5" x14ac:dyDescent="0.2">
      <c r="A103" s="1"/>
      <c r="B103" s="97" t="s">
        <v>78</v>
      </c>
      <c r="C103" s="44"/>
      <c r="D103" s="78"/>
      <c r="E103" s="78"/>
      <c r="F103" s="45"/>
      <c r="G103" s="46"/>
    </row>
    <row r="104" spans="1:7" x14ac:dyDescent="0.2">
      <c r="A104" s="1"/>
      <c r="B104" s="90" t="s">
        <v>79</v>
      </c>
      <c r="C104" s="44"/>
      <c r="D104" s="78"/>
      <c r="E104" s="78"/>
      <c r="F104" s="45"/>
      <c r="G104" s="46"/>
    </row>
    <row r="105" spans="1:7" x14ac:dyDescent="0.2">
      <c r="A105" s="1"/>
      <c r="B105" s="90" t="s">
        <v>39</v>
      </c>
      <c r="C105" s="44"/>
      <c r="D105" s="78"/>
      <c r="E105" s="78"/>
      <c r="F105" s="45"/>
      <c r="G105" s="46"/>
    </row>
    <row r="106" spans="1:7" x14ac:dyDescent="0.2">
      <c r="A106" s="1"/>
      <c r="B106" s="91" t="s">
        <v>142</v>
      </c>
      <c r="C106" s="50" t="s">
        <v>51</v>
      </c>
      <c r="D106" s="92">
        <v>5</v>
      </c>
      <c r="E106" s="92"/>
      <c r="F106" s="98"/>
      <c r="G106" s="46">
        <f>F106*D106</f>
        <v>0</v>
      </c>
    </row>
    <row r="107" spans="1:7" x14ac:dyDescent="0.2">
      <c r="A107" s="1"/>
      <c r="B107" s="91" t="s">
        <v>143</v>
      </c>
      <c r="C107" s="50" t="s">
        <v>51</v>
      </c>
      <c r="D107" s="92">
        <v>55</v>
      </c>
      <c r="E107" s="92"/>
      <c r="F107" s="98"/>
      <c r="G107" s="46">
        <f>F107*D107</f>
        <v>0</v>
      </c>
    </row>
    <row r="108" spans="1:7" x14ac:dyDescent="0.2">
      <c r="A108" s="1"/>
      <c r="B108" s="91" t="s">
        <v>144</v>
      </c>
      <c r="C108" s="50" t="s">
        <v>51</v>
      </c>
      <c r="D108" s="92">
        <v>2</v>
      </c>
      <c r="E108" s="92"/>
      <c r="F108" s="98"/>
      <c r="G108" s="46">
        <f>F108*D108</f>
        <v>0</v>
      </c>
    </row>
    <row r="109" spans="1:7" x14ac:dyDescent="0.2">
      <c r="A109" s="52"/>
      <c r="B109" s="99"/>
      <c r="C109" s="44"/>
      <c r="D109" s="78"/>
      <c r="E109" s="78"/>
      <c r="F109" s="45"/>
      <c r="G109" s="46"/>
    </row>
    <row r="110" spans="1:7" x14ac:dyDescent="0.2">
      <c r="A110" s="1">
        <v>4.5</v>
      </c>
      <c r="B110" s="43" t="s">
        <v>80</v>
      </c>
      <c r="C110" s="44"/>
      <c r="D110" s="78"/>
      <c r="E110" s="78"/>
      <c r="F110" s="45"/>
      <c r="G110" s="46"/>
    </row>
    <row r="111" spans="1:7" ht="25.5" x14ac:dyDescent="0.2">
      <c r="A111" s="1"/>
      <c r="B111" s="96" t="s">
        <v>81</v>
      </c>
      <c r="C111" s="44"/>
      <c r="D111" s="78"/>
      <c r="E111" s="78"/>
      <c r="F111" s="45"/>
      <c r="G111" s="46"/>
    </row>
    <row r="112" spans="1:7" ht="25.5" x14ac:dyDescent="0.2">
      <c r="A112" s="1"/>
      <c r="B112" s="96" t="s">
        <v>82</v>
      </c>
      <c r="C112" s="44"/>
      <c r="D112" s="78"/>
      <c r="E112" s="78"/>
      <c r="F112" s="45"/>
      <c r="G112" s="46"/>
    </row>
    <row r="113" spans="1:7" x14ac:dyDescent="0.2">
      <c r="A113" s="1"/>
      <c r="B113" s="96" t="s">
        <v>83</v>
      </c>
      <c r="C113" s="44"/>
      <c r="D113" s="78"/>
      <c r="E113" s="78"/>
      <c r="F113" s="45"/>
      <c r="G113" s="46"/>
    </row>
    <row r="114" spans="1:7" ht="25.5" x14ac:dyDescent="0.2">
      <c r="A114" s="1"/>
      <c r="B114" s="96" t="s">
        <v>84</v>
      </c>
      <c r="C114" s="44"/>
      <c r="D114" s="78"/>
      <c r="E114" s="78"/>
      <c r="F114" s="45"/>
      <c r="G114" s="46"/>
    </row>
    <row r="115" spans="1:7" ht="25.5" x14ac:dyDescent="0.2">
      <c r="A115" s="1"/>
      <c r="B115" s="96" t="s">
        <v>85</v>
      </c>
      <c r="C115" s="44"/>
      <c r="D115" s="78"/>
      <c r="E115" s="78"/>
      <c r="F115" s="45"/>
      <c r="G115" s="46"/>
    </row>
    <row r="116" spans="1:7" ht="48" customHeight="1" x14ac:dyDescent="0.2">
      <c r="A116" s="1"/>
      <c r="B116" s="96" t="s">
        <v>86</v>
      </c>
      <c r="C116" s="44"/>
      <c r="D116" s="78"/>
      <c r="E116" s="78"/>
      <c r="F116" s="45"/>
      <c r="G116" s="46"/>
    </row>
    <row r="117" spans="1:7" x14ac:dyDescent="0.2">
      <c r="A117" s="1"/>
      <c r="B117" s="96" t="s">
        <v>87</v>
      </c>
      <c r="C117" s="44"/>
      <c r="D117" s="78"/>
      <c r="E117" s="78"/>
      <c r="F117" s="45"/>
      <c r="G117" s="46"/>
    </row>
    <row r="118" spans="1:7" x14ac:dyDescent="0.2">
      <c r="A118" s="1"/>
      <c r="B118" s="91" t="s">
        <v>60</v>
      </c>
      <c r="C118" s="72" t="s">
        <v>55</v>
      </c>
      <c r="D118" s="78">
        <v>1</v>
      </c>
      <c r="E118" s="78"/>
      <c r="F118" s="45"/>
      <c r="G118" s="46">
        <f>F118*D118</f>
        <v>0</v>
      </c>
    </row>
    <row r="119" spans="1:7" x14ac:dyDescent="0.2">
      <c r="A119" s="1"/>
      <c r="B119" s="91"/>
      <c r="C119" s="72"/>
      <c r="D119" s="78"/>
      <c r="E119" s="78"/>
      <c r="F119" s="45"/>
      <c r="G119" s="46"/>
    </row>
    <row r="120" spans="1:7" x14ac:dyDescent="0.2">
      <c r="A120" s="79">
        <v>4.7</v>
      </c>
      <c r="B120" s="80" t="s">
        <v>88</v>
      </c>
      <c r="C120" s="100"/>
      <c r="D120" s="82"/>
      <c r="E120" s="82"/>
      <c r="F120" s="83"/>
      <c r="G120" s="84"/>
    </row>
    <row r="121" spans="1:7" ht="25.5" x14ac:dyDescent="0.2">
      <c r="A121" s="79"/>
      <c r="B121" s="101" t="s">
        <v>89</v>
      </c>
      <c r="C121" s="81"/>
      <c r="D121" s="82"/>
      <c r="E121" s="82"/>
      <c r="F121" s="83"/>
      <c r="G121" s="84"/>
    </row>
    <row r="122" spans="1:7" ht="25.5" x14ac:dyDescent="0.2">
      <c r="A122" s="79"/>
      <c r="B122" s="102" t="s">
        <v>90</v>
      </c>
      <c r="C122" s="81"/>
      <c r="D122" s="82"/>
      <c r="E122" s="82"/>
      <c r="F122" s="83"/>
      <c r="G122" s="84"/>
    </row>
    <row r="123" spans="1:7" x14ac:dyDescent="0.2">
      <c r="A123" s="79"/>
      <c r="B123" s="102" t="s">
        <v>91</v>
      </c>
      <c r="C123" s="81"/>
      <c r="D123" s="82"/>
      <c r="E123" s="82"/>
      <c r="F123" s="83"/>
      <c r="G123" s="84"/>
    </row>
    <row r="124" spans="1:7" x14ac:dyDescent="0.2">
      <c r="A124" s="79"/>
      <c r="B124" s="101" t="s">
        <v>92</v>
      </c>
      <c r="C124" s="81"/>
      <c r="D124" s="82"/>
      <c r="E124" s="82"/>
      <c r="F124" s="83"/>
      <c r="G124" s="84"/>
    </row>
    <row r="125" spans="1:7" x14ac:dyDescent="0.2">
      <c r="A125" s="79"/>
      <c r="B125" s="102" t="s">
        <v>93</v>
      </c>
      <c r="C125" s="81"/>
      <c r="D125" s="82"/>
      <c r="E125" s="82"/>
      <c r="F125" s="83"/>
      <c r="G125" s="84"/>
    </row>
    <row r="126" spans="1:7" x14ac:dyDescent="0.2">
      <c r="A126" s="79"/>
      <c r="B126" s="103" t="s">
        <v>94</v>
      </c>
      <c r="C126" s="81"/>
      <c r="D126" s="82"/>
      <c r="E126" s="82"/>
      <c r="F126" s="83"/>
      <c r="G126" s="84"/>
    </row>
    <row r="127" spans="1:7" x14ac:dyDescent="0.2">
      <c r="A127" s="79"/>
      <c r="B127" s="104" t="s">
        <v>60</v>
      </c>
      <c r="C127" s="81" t="s">
        <v>55</v>
      </c>
      <c r="D127" s="82">
        <v>2</v>
      </c>
      <c r="E127" s="82"/>
      <c r="F127" s="83"/>
      <c r="G127" s="46">
        <f>F127*D127</f>
        <v>0</v>
      </c>
    </row>
    <row r="128" spans="1:7" x14ac:dyDescent="0.2">
      <c r="A128" s="105"/>
      <c r="B128" s="106"/>
      <c r="C128" s="81"/>
      <c r="D128" s="82"/>
      <c r="E128" s="82"/>
      <c r="F128" s="83"/>
      <c r="G128" s="84"/>
    </row>
    <row r="129" spans="1:7" x14ac:dyDescent="0.2">
      <c r="A129" s="1">
        <v>4.8</v>
      </c>
      <c r="B129" s="43" t="s">
        <v>95</v>
      </c>
      <c r="C129" s="72"/>
      <c r="D129" s="78"/>
      <c r="E129" s="78"/>
      <c r="F129" s="45"/>
      <c r="G129" s="46"/>
    </row>
    <row r="130" spans="1:7" ht="25.5" x14ac:dyDescent="0.2">
      <c r="A130" s="1"/>
      <c r="B130" s="96" t="s">
        <v>81</v>
      </c>
      <c r="C130" s="44"/>
      <c r="D130" s="78"/>
      <c r="E130" s="78"/>
      <c r="F130" s="45"/>
      <c r="G130" s="46"/>
    </row>
    <row r="131" spans="1:7" x14ac:dyDescent="0.2">
      <c r="A131" s="1"/>
      <c r="B131" s="96" t="s">
        <v>96</v>
      </c>
      <c r="C131" s="44"/>
      <c r="D131" s="78"/>
      <c r="E131" s="78"/>
      <c r="F131" s="45"/>
      <c r="G131" s="46"/>
    </row>
    <row r="132" spans="1:7" ht="25.5" x14ac:dyDescent="0.2">
      <c r="A132" s="1"/>
      <c r="B132" s="96" t="s">
        <v>97</v>
      </c>
      <c r="C132" s="44"/>
      <c r="D132" s="78"/>
      <c r="E132" s="78"/>
      <c r="F132" s="45"/>
      <c r="G132" s="46"/>
    </row>
    <row r="133" spans="1:7" x14ac:dyDescent="0.2">
      <c r="A133" s="1"/>
      <c r="B133" s="96" t="s">
        <v>98</v>
      </c>
      <c r="C133" s="44"/>
      <c r="D133" s="78"/>
      <c r="E133" s="78"/>
      <c r="F133" s="45"/>
      <c r="G133" s="46"/>
    </row>
    <row r="134" spans="1:7" x14ac:dyDescent="0.2">
      <c r="A134" s="1"/>
      <c r="B134" s="96" t="s">
        <v>99</v>
      </c>
      <c r="C134" s="44"/>
      <c r="D134" s="78"/>
      <c r="E134" s="78"/>
      <c r="F134" s="45"/>
      <c r="G134" s="46"/>
    </row>
    <row r="135" spans="1:7" ht="25.5" x14ac:dyDescent="0.2">
      <c r="A135" s="1"/>
      <c r="B135" s="96" t="s">
        <v>100</v>
      </c>
      <c r="C135" s="44"/>
      <c r="D135" s="78"/>
      <c r="E135" s="78"/>
      <c r="F135" s="45"/>
      <c r="G135" s="46"/>
    </row>
    <row r="136" spans="1:7" x14ac:dyDescent="0.2">
      <c r="A136" s="1"/>
      <c r="B136" s="96" t="s">
        <v>87</v>
      </c>
      <c r="C136" s="44"/>
      <c r="D136" s="78"/>
      <c r="E136" s="78"/>
      <c r="F136" s="45"/>
      <c r="G136" s="46"/>
    </row>
    <row r="137" spans="1:7" x14ac:dyDescent="0.2">
      <c r="A137" s="1"/>
      <c r="B137" s="91" t="s">
        <v>60</v>
      </c>
      <c r="C137" s="44" t="s">
        <v>55</v>
      </c>
      <c r="D137" s="78">
        <v>3</v>
      </c>
      <c r="E137" s="78"/>
      <c r="F137" s="45"/>
      <c r="G137" s="46">
        <f>F137*D137</f>
        <v>0</v>
      </c>
    </row>
    <row r="138" spans="1:7" x14ac:dyDescent="0.2">
      <c r="A138" s="1"/>
      <c r="B138" s="91"/>
      <c r="C138" s="44"/>
      <c r="D138" s="78"/>
      <c r="E138" s="78"/>
      <c r="F138" s="45"/>
      <c r="G138" s="46"/>
    </row>
    <row r="139" spans="1:7" x14ac:dyDescent="0.2">
      <c r="A139" s="1">
        <v>4.9000000000000004</v>
      </c>
      <c r="B139" s="43" t="s">
        <v>101</v>
      </c>
      <c r="C139" s="72"/>
      <c r="D139" s="78"/>
      <c r="E139" s="78"/>
      <c r="F139" s="45"/>
      <c r="G139" s="46"/>
    </row>
    <row r="140" spans="1:7" x14ac:dyDescent="0.2">
      <c r="A140" s="79"/>
      <c r="B140" s="107" t="s">
        <v>102</v>
      </c>
      <c r="C140" s="108"/>
      <c r="D140" s="109"/>
      <c r="E140" s="109"/>
      <c r="F140" s="98"/>
      <c r="G140" s="84"/>
    </row>
    <row r="141" spans="1:7" x14ac:dyDescent="0.2">
      <c r="A141" s="79"/>
      <c r="B141" s="107" t="s">
        <v>103</v>
      </c>
      <c r="C141" s="108"/>
      <c r="D141" s="109"/>
      <c r="E141" s="109"/>
      <c r="F141" s="98"/>
      <c r="G141" s="84"/>
    </row>
    <row r="142" spans="1:7" x14ac:dyDescent="0.2">
      <c r="A142" s="79"/>
      <c r="B142" s="107" t="s">
        <v>104</v>
      </c>
      <c r="C142" s="108"/>
      <c r="D142" s="109"/>
      <c r="E142" s="109"/>
      <c r="F142" s="98"/>
      <c r="G142" s="84"/>
    </row>
    <row r="143" spans="1:7" x14ac:dyDescent="0.2">
      <c r="A143" s="79"/>
      <c r="B143" s="107" t="s">
        <v>105</v>
      </c>
      <c r="C143" s="108"/>
      <c r="D143" s="109"/>
      <c r="E143" s="109"/>
      <c r="F143" s="98"/>
      <c r="G143" s="84"/>
    </row>
    <row r="144" spans="1:7" x14ac:dyDescent="0.2">
      <c r="A144" s="1"/>
      <c r="B144" s="91" t="s">
        <v>39</v>
      </c>
      <c r="C144" s="108" t="s">
        <v>51</v>
      </c>
      <c r="D144" s="78">
        <v>13</v>
      </c>
      <c r="E144" s="78"/>
      <c r="F144" s="45"/>
      <c r="G144" s="46">
        <f>F144*D144</f>
        <v>0</v>
      </c>
    </row>
    <row r="145" spans="1:7" x14ac:dyDescent="0.2">
      <c r="A145" s="1"/>
      <c r="B145" s="91"/>
      <c r="C145" s="44"/>
      <c r="D145" s="78"/>
      <c r="E145" s="78"/>
      <c r="F145" s="45"/>
      <c r="G145" s="46"/>
    </row>
    <row r="146" spans="1:7" x14ac:dyDescent="0.2">
      <c r="A146" s="1">
        <v>4.9000000000000004</v>
      </c>
      <c r="B146" s="43" t="s">
        <v>106</v>
      </c>
      <c r="C146" s="72"/>
      <c r="D146" s="78"/>
      <c r="E146" s="78"/>
      <c r="F146" s="45"/>
      <c r="G146" s="46"/>
    </row>
    <row r="147" spans="1:7" x14ac:dyDescent="0.2">
      <c r="A147" s="79"/>
      <c r="B147" s="107" t="s">
        <v>107</v>
      </c>
      <c r="C147" s="108"/>
      <c r="D147" s="109"/>
      <c r="E147" s="109"/>
      <c r="F147" s="98"/>
      <c r="G147" s="46"/>
    </row>
    <row r="148" spans="1:7" x14ac:dyDescent="0.2">
      <c r="A148" s="79"/>
      <c r="B148" s="107" t="s">
        <v>108</v>
      </c>
      <c r="C148" s="108"/>
      <c r="D148" s="109"/>
      <c r="E148" s="109"/>
      <c r="F148" s="98"/>
      <c r="G148" s="46"/>
    </row>
    <row r="149" spans="1:7" x14ac:dyDescent="0.2">
      <c r="A149" s="79"/>
      <c r="B149" s="107" t="s">
        <v>109</v>
      </c>
      <c r="C149" s="108"/>
      <c r="D149" s="109"/>
      <c r="E149" s="109"/>
      <c r="F149" s="98"/>
      <c r="G149" s="46"/>
    </row>
    <row r="150" spans="1:7" x14ac:dyDescent="0.2">
      <c r="A150" s="79"/>
      <c r="B150" s="107" t="s">
        <v>105</v>
      </c>
      <c r="C150" s="108"/>
      <c r="D150" s="109"/>
      <c r="E150" s="109"/>
      <c r="F150" s="98"/>
      <c r="G150" s="46"/>
    </row>
    <row r="151" spans="1:7" x14ac:dyDescent="0.2">
      <c r="A151" s="1"/>
      <c r="B151" s="91" t="s">
        <v>39</v>
      </c>
      <c r="C151" s="108" t="s">
        <v>51</v>
      </c>
      <c r="D151" s="78">
        <v>12</v>
      </c>
      <c r="E151" s="78"/>
      <c r="F151" s="45"/>
      <c r="G151" s="46">
        <f>F151*D151</f>
        <v>0</v>
      </c>
    </row>
    <row r="152" spans="1:7" x14ac:dyDescent="0.2">
      <c r="A152" s="1"/>
      <c r="B152" s="91"/>
      <c r="C152" s="44"/>
      <c r="D152" s="78"/>
      <c r="E152" s="78"/>
      <c r="F152" s="45"/>
      <c r="G152" s="46"/>
    </row>
    <row r="153" spans="1:7" x14ac:dyDescent="0.2">
      <c r="A153" s="110"/>
      <c r="B153" s="111"/>
      <c r="C153" s="112"/>
      <c r="D153" s="113"/>
      <c r="E153" s="113"/>
      <c r="F153" s="114"/>
      <c r="G153" s="115"/>
    </row>
    <row r="154" spans="1:7" x14ac:dyDescent="0.2">
      <c r="A154" s="116"/>
      <c r="B154" s="195" t="s">
        <v>110</v>
      </c>
      <c r="C154" s="196"/>
      <c r="D154" s="196"/>
      <c r="E154" s="196"/>
      <c r="F154" s="197"/>
      <c r="G154" s="142">
        <f>SUM(G90:G152)</f>
        <v>0</v>
      </c>
    </row>
    <row r="155" spans="1:7" x14ac:dyDescent="0.2">
      <c r="A155" s="62"/>
      <c r="B155" s="117"/>
      <c r="C155" s="64"/>
      <c r="D155" s="65"/>
      <c r="E155" s="65"/>
      <c r="F155" s="65"/>
      <c r="G155" s="118"/>
    </row>
    <row r="156" spans="1:7" x14ac:dyDescent="0.2">
      <c r="A156" s="136">
        <v>5</v>
      </c>
      <c r="B156" s="137" t="s">
        <v>111</v>
      </c>
      <c r="C156" s="138"/>
      <c r="D156" s="139"/>
      <c r="E156" s="139"/>
      <c r="F156" s="140"/>
      <c r="G156" s="138"/>
    </row>
    <row r="157" spans="1:7" ht="13.5" customHeight="1" x14ac:dyDescent="0.2">
      <c r="A157" s="1">
        <v>5.0999999999999996</v>
      </c>
      <c r="B157" s="43" t="s">
        <v>112</v>
      </c>
      <c r="C157" s="44"/>
      <c r="D157" s="47"/>
      <c r="E157" s="47"/>
      <c r="F157" s="48"/>
      <c r="G157" s="46">
        <f>F157*D157</f>
        <v>0</v>
      </c>
    </row>
    <row r="158" spans="1:7" ht="244.5" customHeight="1" x14ac:dyDescent="0.2">
      <c r="A158" s="1"/>
      <c r="B158" s="107" t="s">
        <v>113</v>
      </c>
      <c r="C158" s="44"/>
      <c r="D158" s="47"/>
      <c r="E158" s="47"/>
      <c r="F158" s="48"/>
      <c r="G158" s="46"/>
    </row>
    <row r="159" spans="1:7" x14ac:dyDescent="0.2">
      <c r="A159" s="1"/>
      <c r="B159" s="51" t="s">
        <v>33</v>
      </c>
      <c r="C159" s="50" t="s">
        <v>48</v>
      </c>
      <c r="D159" s="47">
        <v>36</v>
      </c>
      <c r="E159" s="47"/>
      <c r="F159" s="48"/>
      <c r="G159" s="46">
        <f>F159*D159</f>
        <v>0</v>
      </c>
    </row>
    <row r="160" spans="1:7" x14ac:dyDescent="0.2">
      <c r="A160" s="52"/>
      <c r="B160" s="53"/>
      <c r="C160" s="50"/>
      <c r="D160" s="47"/>
      <c r="E160" s="47"/>
      <c r="F160" s="48"/>
      <c r="G160" s="46"/>
    </row>
    <row r="161" spans="1:7" ht="14.25" customHeight="1" x14ac:dyDescent="0.2">
      <c r="A161" s="1">
        <f>A157+0.1</f>
        <v>5.1999999999999993</v>
      </c>
      <c r="B161" s="43" t="s">
        <v>114</v>
      </c>
      <c r="C161" s="50"/>
      <c r="D161" s="47"/>
      <c r="E161" s="47"/>
      <c r="F161" s="55"/>
      <c r="G161" s="46"/>
    </row>
    <row r="162" spans="1:7" ht="178.5" customHeight="1" x14ac:dyDescent="0.2">
      <c r="A162" s="1"/>
      <c r="B162" s="107" t="s">
        <v>115</v>
      </c>
      <c r="C162" s="50"/>
      <c r="D162" s="47"/>
      <c r="E162" s="47"/>
      <c r="F162" s="48"/>
      <c r="G162" s="46"/>
    </row>
    <row r="163" spans="1:7" x14ac:dyDescent="0.2">
      <c r="A163" s="1"/>
      <c r="B163" s="51" t="s">
        <v>33</v>
      </c>
      <c r="C163" s="50" t="s">
        <v>34</v>
      </c>
      <c r="D163" s="47">
        <v>1</v>
      </c>
      <c r="E163" s="47"/>
      <c r="F163" s="48"/>
      <c r="G163" s="46">
        <f>F163*D163</f>
        <v>0</v>
      </c>
    </row>
    <row r="164" spans="1:7" x14ac:dyDescent="0.2">
      <c r="A164" s="56"/>
      <c r="B164" s="57"/>
      <c r="C164" s="58"/>
      <c r="D164" s="59"/>
      <c r="E164" s="59"/>
      <c r="F164" s="59"/>
      <c r="G164" s="60"/>
    </row>
    <row r="165" spans="1:7" ht="12.75" customHeight="1" x14ac:dyDescent="0.2">
      <c r="A165" s="1">
        <f>A161+0.1</f>
        <v>5.2999999999999989</v>
      </c>
      <c r="B165" s="43" t="s">
        <v>116</v>
      </c>
      <c r="C165" s="50"/>
      <c r="D165" s="47"/>
      <c r="E165" s="47"/>
      <c r="F165" s="55"/>
      <c r="G165" s="46"/>
    </row>
    <row r="166" spans="1:7" ht="179.25" customHeight="1" x14ac:dyDescent="0.2">
      <c r="A166" s="1"/>
      <c r="B166" s="107" t="s">
        <v>117</v>
      </c>
      <c r="C166" s="50"/>
      <c r="D166" s="47"/>
      <c r="E166" s="47"/>
      <c r="F166" s="48"/>
      <c r="G166" s="46"/>
    </row>
    <row r="167" spans="1:7" hidden="1" x14ac:dyDescent="0.2">
      <c r="A167" s="56"/>
      <c r="B167" s="51" t="s">
        <v>33</v>
      </c>
      <c r="C167" s="50" t="s">
        <v>34</v>
      </c>
      <c r="D167" s="47">
        <v>1</v>
      </c>
      <c r="E167" s="47"/>
      <c r="F167" s="73">
        <v>550</v>
      </c>
      <c r="G167" s="46">
        <f>F167*D167</f>
        <v>550</v>
      </c>
    </row>
    <row r="168" spans="1:7" x14ac:dyDescent="0.2">
      <c r="A168" s="56"/>
      <c r="B168" s="51"/>
      <c r="C168" s="50"/>
      <c r="D168" s="59"/>
      <c r="E168" s="59"/>
      <c r="F168" s="73"/>
      <c r="G168" s="46"/>
    </row>
    <row r="169" spans="1:7" ht="14.25" customHeight="1" x14ac:dyDescent="0.2">
      <c r="A169" s="1">
        <f>A165+0.1</f>
        <v>5.3999999999999986</v>
      </c>
      <c r="B169" s="43" t="s">
        <v>118</v>
      </c>
      <c r="C169" s="50"/>
      <c r="D169" s="47"/>
      <c r="E169" s="47"/>
      <c r="F169" s="55"/>
      <c r="G169" s="46"/>
    </row>
    <row r="170" spans="1:7" ht="156.75" customHeight="1" x14ac:dyDescent="0.2">
      <c r="A170" s="1"/>
      <c r="B170" s="107" t="s">
        <v>119</v>
      </c>
      <c r="C170" s="50"/>
      <c r="D170" s="47"/>
      <c r="E170" s="47"/>
      <c r="F170" s="55"/>
      <c r="G170" s="46"/>
    </row>
    <row r="171" spans="1:7" x14ac:dyDescent="0.2">
      <c r="A171" s="56"/>
      <c r="B171" s="51" t="s">
        <v>39</v>
      </c>
      <c r="C171" s="50" t="s">
        <v>51</v>
      </c>
      <c r="D171" s="59">
        <v>60</v>
      </c>
      <c r="E171" s="59"/>
      <c r="F171" s="73"/>
      <c r="G171" s="46">
        <f>F171*D171</f>
        <v>0</v>
      </c>
    </row>
    <row r="172" spans="1:7" x14ac:dyDescent="0.2">
      <c r="A172" s="56"/>
      <c r="B172" s="51"/>
      <c r="C172" s="50"/>
      <c r="D172" s="47"/>
      <c r="E172" s="47"/>
      <c r="F172" s="73"/>
      <c r="G172" s="46"/>
    </row>
    <row r="173" spans="1:7" ht="15" x14ac:dyDescent="0.2">
      <c r="A173" s="1">
        <f>A169+0.1</f>
        <v>5.4999999999999982</v>
      </c>
      <c r="B173" s="119" t="s">
        <v>120</v>
      </c>
      <c r="C173" s="50"/>
      <c r="D173" s="47"/>
      <c r="E173" s="47"/>
      <c r="F173" s="55"/>
      <c r="G173" s="46"/>
    </row>
    <row r="174" spans="1:7" ht="51" x14ac:dyDescent="0.2">
      <c r="A174" s="1"/>
      <c r="B174" s="107" t="s">
        <v>121</v>
      </c>
      <c r="C174" s="50"/>
      <c r="D174" s="47"/>
      <c r="E174" s="47"/>
      <c r="F174" s="55"/>
      <c r="G174" s="46"/>
    </row>
    <row r="175" spans="1:7" x14ac:dyDescent="0.2">
      <c r="A175" s="56"/>
      <c r="B175" s="51" t="s">
        <v>33</v>
      </c>
      <c r="C175" s="50" t="s">
        <v>34</v>
      </c>
      <c r="D175" s="73">
        <v>1</v>
      </c>
      <c r="E175" s="73"/>
      <c r="F175" s="73"/>
      <c r="G175" s="46">
        <f>F175*D175</f>
        <v>0</v>
      </c>
    </row>
    <row r="176" spans="1:7" x14ac:dyDescent="0.2">
      <c r="A176" s="56"/>
      <c r="B176" s="51"/>
      <c r="C176" s="50"/>
      <c r="D176" s="47"/>
      <c r="E176" s="47"/>
      <c r="F176" s="73"/>
      <c r="G176" s="46"/>
    </row>
    <row r="177" spans="1:7" x14ac:dyDescent="0.2">
      <c r="A177" s="61"/>
      <c r="B177" s="195" t="s">
        <v>43</v>
      </c>
      <c r="C177" s="196"/>
      <c r="D177" s="196"/>
      <c r="E177" s="196"/>
      <c r="F177" s="197"/>
      <c r="G177" s="141">
        <f>SUM(G156:G176)</f>
        <v>550</v>
      </c>
    </row>
    <row r="178" spans="1:7" ht="13.5" thickBot="1" x14ac:dyDescent="0.25">
      <c r="A178" s="120"/>
      <c r="B178" s="121"/>
      <c r="C178" s="122"/>
      <c r="D178" s="123"/>
      <c r="E178" s="123"/>
      <c r="F178" s="124"/>
      <c r="G178" s="122"/>
    </row>
    <row r="179" spans="1:7" ht="13.5" thickBot="1" x14ac:dyDescent="0.25">
      <c r="A179" s="189" t="s">
        <v>122</v>
      </c>
      <c r="B179" s="190"/>
      <c r="C179" s="190"/>
      <c r="D179" s="190"/>
      <c r="E179" s="190"/>
      <c r="F179" s="190"/>
      <c r="G179" s="191"/>
    </row>
    <row r="180" spans="1:7" x14ac:dyDescent="0.2">
      <c r="A180" s="125"/>
      <c r="B180" s="126"/>
      <c r="C180" s="127"/>
      <c r="D180" s="128"/>
      <c r="E180" s="128"/>
      <c r="F180" s="129"/>
      <c r="G180" s="130"/>
    </row>
    <row r="181" spans="1:7" x14ac:dyDescent="0.2">
      <c r="A181" s="143">
        <f>A27</f>
        <v>1</v>
      </c>
      <c r="B181" s="144" t="str">
        <f>B27</f>
        <v>TRAVAUX PREPARATOIRES</v>
      </c>
      <c r="C181" s="145"/>
      <c r="D181" s="146"/>
      <c r="E181" s="146"/>
      <c r="F181" s="146"/>
      <c r="G181" s="147">
        <f>G51</f>
        <v>0</v>
      </c>
    </row>
    <row r="182" spans="1:7" x14ac:dyDescent="0.2">
      <c r="A182" s="148">
        <f>A53</f>
        <v>2</v>
      </c>
      <c r="B182" s="149" t="str">
        <f>B53</f>
        <v>TERRASSEMENTS / DEPOSE</v>
      </c>
      <c r="C182" s="150"/>
      <c r="D182" s="151"/>
      <c r="E182" s="151"/>
      <c r="F182" s="151"/>
      <c r="G182" s="152">
        <f>G76</f>
        <v>0</v>
      </c>
    </row>
    <row r="183" spans="1:7" x14ac:dyDescent="0.2">
      <c r="A183" s="148">
        <f>A78</f>
        <v>3</v>
      </c>
      <c r="B183" s="149" t="str">
        <f>B78</f>
        <v>VOIRIE</v>
      </c>
      <c r="C183" s="150"/>
      <c r="D183" s="151"/>
      <c r="E183" s="151"/>
      <c r="F183" s="151"/>
      <c r="G183" s="152">
        <f>G87</f>
        <v>0</v>
      </c>
    </row>
    <row r="184" spans="1:7" x14ac:dyDescent="0.2">
      <c r="A184" s="148">
        <f>A89</f>
        <v>4</v>
      </c>
      <c r="B184" s="149" t="str">
        <f>B89</f>
        <v>ASSAINISSEMENT</v>
      </c>
      <c r="C184" s="150"/>
      <c r="D184" s="151"/>
      <c r="E184" s="151"/>
      <c r="F184" s="151"/>
      <c r="G184" s="152">
        <f>G154</f>
        <v>0</v>
      </c>
    </row>
    <row r="185" spans="1:7" x14ac:dyDescent="0.2">
      <c r="A185" s="153">
        <v>5</v>
      </c>
      <c r="B185" s="154" t="str">
        <f>B156</f>
        <v>TRAVAUX DE RECEPTION</v>
      </c>
      <c r="C185" s="155"/>
      <c r="D185" s="156"/>
      <c r="E185" s="156"/>
      <c r="F185" s="156"/>
      <c r="G185" s="157">
        <f>G177</f>
        <v>550</v>
      </c>
    </row>
    <row r="186" spans="1:7" ht="13.5" thickBot="1" x14ac:dyDescent="0.25">
      <c r="A186" s="131"/>
      <c r="B186" s="126"/>
      <c r="C186" s="127"/>
      <c r="D186" s="128"/>
      <c r="E186" s="128"/>
      <c r="F186" s="129"/>
      <c r="G186" s="122"/>
    </row>
    <row r="187" spans="1:7" x14ac:dyDescent="0.2">
      <c r="A187" s="132"/>
      <c r="B187" s="158" t="s">
        <v>123</v>
      </c>
      <c r="C187" s="159"/>
      <c r="D187" s="160"/>
      <c r="E187" s="160"/>
      <c r="F187" s="161"/>
      <c r="G187" s="162">
        <f>SUM(G181:G184)</f>
        <v>0</v>
      </c>
    </row>
    <row r="188" spans="1:7" x14ac:dyDescent="0.2">
      <c r="A188" s="132"/>
      <c r="B188" s="163" t="s">
        <v>124</v>
      </c>
      <c r="C188" s="164"/>
      <c r="D188" s="165"/>
      <c r="E188" s="165"/>
      <c r="F188" s="166"/>
      <c r="G188" s="167">
        <f>G187*20%</f>
        <v>0</v>
      </c>
    </row>
    <row r="189" spans="1:7" ht="13.5" thickBot="1" x14ac:dyDescent="0.25">
      <c r="A189" s="132"/>
      <c r="B189" s="168" t="s">
        <v>125</v>
      </c>
      <c r="C189" s="169"/>
      <c r="D189" s="170"/>
      <c r="E189" s="170"/>
      <c r="F189" s="171"/>
      <c r="G189" s="172">
        <f>G187+G188</f>
        <v>0</v>
      </c>
    </row>
    <row r="190" spans="1:7" x14ac:dyDescent="0.2">
      <c r="A190" s="192" t="s">
        <v>126</v>
      </c>
      <c r="B190" s="193"/>
      <c r="C190" s="193"/>
      <c r="D190" s="193"/>
      <c r="E190" s="193"/>
      <c r="F190" s="193"/>
      <c r="G190" s="194"/>
    </row>
    <row r="191" spans="1:7" x14ac:dyDescent="0.2">
      <c r="A191" s="136">
        <v>6</v>
      </c>
      <c r="B191" s="137" t="s">
        <v>127</v>
      </c>
      <c r="C191" s="138"/>
      <c r="D191" s="139"/>
      <c r="E191" s="139"/>
      <c r="F191" s="140"/>
      <c r="G191" s="138"/>
    </row>
    <row r="192" spans="1:7" ht="13.5" customHeight="1" x14ac:dyDescent="0.2">
      <c r="A192" s="1" t="s">
        <v>128</v>
      </c>
      <c r="B192" s="43" t="s">
        <v>129</v>
      </c>
      <c r="C192" s="44"/>
      <c r="D192" s="47"/>
      <c r="E192" s="47"/>
      <c r="F192" s="48"/>
      <c r="G192" s="46"/>
    </row>
    <row r="193" spans="1:7" ht="38.25" x14ac:dyDescent="0.2">
      <c r="A193" s="1"/>
      <c r="B193" s="107" t="s">
        <v>130</v>
      </c>
      <c r="C193" s="44"/>
      <c r="D193" s="47"/>
      <c r="E193" s="47"/>
      <c r="F193" s="48"/>
      <c r="G193" s="46"/>
    </row>
    <row r="194" spans="1:7" x14ac:dyDescent="0.2">
      <c r="A194" s="1"/>
      <c r="B194" s="51" t="s">
        <v>47</v>
      </c>
      <c r="C194" s="50" t="s">
        <v>48</v>
      </c>
      <c r="D194" s="47">
        <v>36</v>
      </c>
      <c r="E194" s="47"/>
      <c r="F194" s="48"/>
      <c r="G194" s="46">
        <f>F194*D194</f>
        <v>0</v>
      </c>
    </row>
    <row r="195" spans="1:7" x14ac:dyDescent="0.2">
      <c r="A195" s="52"/>
      <c r="B195" s="53"/>
      <c r="C195" s="50"/>
      <c r="D195" s="47"/>
      <c r="E195" s="47"/>
      <c r="F195" s="48"/>
      <c r="G195" s="46"/>
    </row>
    <row r="196" spans="1:7" ht="14.25" customHeight="1" x14ac:dyDescent="0.2">
      <c r="A196" s="1" t="s">
        <v>131</v>
      </c>
      <c r="B196" s="43" t="s">
        <v>132</v>
      </c>
      <c r="C196" s="50"/>
      <c r="D196" s="47"/>
      <c r="E196" s="47"/>
      <c r="F196" s="55"/>
      <c r="G196" s="46"/>
    </row>
    <row r="197" spans="1:7" ht="38.25" x14ac:dyDescent="0.2">
      <c r="A197" s="1"/>
      <c r="B197" s="107" t="s">
        <v>133</v>
      </c>
      <c r="C197" s="50"/>
      <c r="D197" s="47"/>
      <c r="E197" s="47"/>
      <c r="F197" s="48"/>
      <c r="G197" s="46"/>
    </row>
    <row r="198" spans="1:7" x14ac:dyDescent="0.2">
      <c r="A198" s="1"/>
      <c r="B198" s="51" t="s">
        <v>63</v>
      </c>
      <c r="C198" s="50" t="s">
        <v>64</v>
      </c>
      <c r="D198" s="47">
        <v>860</v>
      </c>
      <c r="E198" s="47"/>
      <c r="F198" s="48"/>
      <c r="G198" s="46">
        <f>F198*D198</f>
        <v>0</v>
      </c>
    </row>
    <row r="199" spans="1:7" x14ac:dyDescent="0.2">
      <c r="A199" s="56"/>
      <c r="B199" s="57"/>
      <c r="C199" s="58"/>
      <c r="D199" s="59"/>
      <c r="E199" s="59"/>
      <c r="F199" s="59"/>
      <c r="G199" s="60"/>
    </row>
    <row r="200" spans="1:7" ht="12.75" customHeight="1" x14ac:dyDescent="0.2">
      <c r="A200" s="1" t="s">
        <v>134</v>
      </c>
      <c r="B200" s="43" t="s">
        <v>135</v>
      </c>
      <c r="C200" s="50"/>
      <c r="D200" s="47"/>
      <c r="E200" s="47"/>
      <c r="F200" s="55"/>
      <c r="G200" s="46"/>
    </row>
    <row r="201" spans="1:7" ht="51" x14ac:dyDescent="0.2">
      <c r="A201" s="1"/>
      <c r="B201" s="107" t="s">
        <v>136</v>
      </c>
      <c r="C201" s="50"/>
      <c r="D201" s="47"/>
      <c r="E201" s="47"/>
      <c r="F201" s="48"/>
      <c r="G201" s="46"/>
    </row>
    <row r="202" spans="1:7" x14ac:dyDescent="0.2">
      <c r="A202" s="56"/>
      <c r="B202" s="51" t="s">
        <v>137</v>
      </c>
      <c r="C202" s="50" t="s">
        <v>138</v>
      </c>
      <c r="D202" s="47">
        <v>3.9</v>
      </c>
      <c r="E202" s="47"/>
      <c r="F202" s="73"/>
      <c r="G202" s="46">
        <f>F202*D202</f>
        <v>0</v>
      </c>
    </row>
    <row r="203" spans="1:7" x14ac:dyDescent="0.2">
      <c r="A203" s="56"/>
      <c r="B203" s="51"/>
      <c r="C203" s="50"/>
      <c r="D203" s="59"/>
      <c r="E203" s="59"/>
      <c r="F203" s="73"/>
      <c r="G203" s="46"/>
    </row>
    <row r="204" spans="1:7" x14ac:dyDescent="0.2">
      <c r="A204" s="61"/>
      <c r="B204" s="195" t="s">
        <v>43</v>
      </c>
      <c r="C204" s="196"/>
      <c r="D204" s="196"/>
      <c r="E204" s="196"/>
      <c r="F204" s="197"/>
      <c r="G204" s="141">
        <f>SUM(G190:G203)</f>
        <v>0</v>
      </c>
    </row>
    <row r="205" spans="1:7" ht="13.5" thickBot="1" x14ac:dyDescent="0.25">
      <c r="A205" s="120"/>
      <c r="B205" s="121"/>
      <c r="C205" s="122"/>
      <c r="D205" s="123"/>
      <c r="E205" s="123"/>
      <c r="F205" s="124"/>
      <c r="G205" s="122"/>
    </row>
    <row r="206" spans="1:7" ht="13.5" thickBot="1" x14ac:dyDescent="0.25">
      <c r="A206" s="198" t="s">
        <v>139</v>
      </c>
      <c r="B206" s="199"/>
      <c r="C206" s="199"/>
      <c r="D206" s="199"/>
      <c r="E206" s="199"/>
      <c r="F206" s="199"/>
      <c r="G206" s="200"/>
    </row>
    <row r="207" spans="1:7" x14ac:dyDescent="0.2">
      <c r="A207" s="125"/>
      <c r="B207" s="126"/>
      <c r="C207" s="127"/>
      <c r="D207" s="128"/>
      <c r="E207" s="128"/>
      <c r="F207" s="129"/>
      <c r="G207" s="130"/>
    </row>
    <row r="208" spans="1:7" ht="13.5" thickBot="1" x14ac:dyDescent="0.25">
      <c r="A208" s="131"/>
      <c r="B208" s="126"/>
      <c r="C208" s="127"/>
      <c r="D208" s="128"/>
      <c r="E208" s="128"/>
      <c r="F208" s="129"/>
      <c r="G208" s="122"/>
    </row>
    <row r="209" spans="1:7" x14ac:dyDescent="0.2">
      <c r="A209" s="132"/>
      <c r="B209" s="158" t="s">
        <v>123</v>
      </c>
      <c r="C209" s="159"/>
      <c r="D209" s="160"/>
      <c r="E209" s="160"/>
      <c r="F209" s="161"/>
      <c r="G209" s="162">
        <f>G204</f>
        <v>0</v>
      </c>
    </row>
    <row r="210" spans="1:7" x14ac:dyDescent="0.2">
      <c r="A210" s="132"/>
      <c r="B210" s="163" t="s">
        <v>124</v>
      </c>
      <c r="C210" s="164"/>
      <c r="D210" s="165"/>
      <c r="E210" s="165"/>
      <c r="F210" s="166"/>
      <c r="G210" s="167">
        <f>G209*20%</f>
        <v>0</v>
      </c>
    </row>
    <row r="211" spans="1:7" ht="13.5" thickBot="1" x14ac:dyDescent="0.25">
      <c r="A211" s="132"/>
      <c r="B211" s="168" t="s">
        <v>125</v>
      </c>
      <c r="C211" s="169"/>
      <c r="D211" s="170"/>
      <c r="E211" s="170"/>
      <c r="F211" s="171"/>
      <c r="G211" s="172">
        <f>G209+G210</f>
        <v>0</v>
      </c>
    </row>
    <row r="212" spans="1:7" x14ac:dyDescent="0.2">
      <c r="A212" s="133"/>
      <c r="B212" s="134"/>
      <c r="C212" s="135"/>
      <c r="D212" s="128"/>
      <c r="E212" s="128"/>
      <c r="F212" s="128"/>
      <c r="G212" s="127"/>
    </row>
    <row r="213" spans="1:7" ht="13.5" thickBot="1" x14ac:dyDescent="0.25">
      <c r="A213" s="192" t="s">
        <v>122</v>
      </c>
      <c r="B213" s="193"/>
      <c r="C213" s="193"/>
      <c r="D213" s="193"/>
      <c r="E213" s="193"/>
      <c r="F213" s="193"/>
      <c r="G213" s="194"/>
    </row>
    <row r="214" spans="1:7" ht="24" thickBot="1" x14ac:dyDescent="0.4">
      <c r="A214" s="201" t="s">
        <v>140</v>
      </c>
      <c r="B214" s="202"/>
      <c r="C214" s="202"/>
      <c r="D214" s="202"/>
      <c r="E214" s="202"/>
      <c r="F214" s="202"/>
      <c r="G214" s="203"/>
    </row>
    <row r="215" spans="1:7" x14ac:dyDescent="0.2">
      <c r="A215" s="125"/>
      <c r="B215" s="126"/>
      <c r="C215" s="127"/>
      <c r="D215" s="128"/>
      <c r="E215" s="128"/>
      <c r="F215" s="129"/>
      <c r="G215" s="130"/>
    </row>
    <row r="216" spans="1:7" x14ac:dyDescent="0.2">
      <c r="A216" s="173"/>
      <c r="B216" s="144" t="s">
        <v>141</v>
      </c>
      <c r="C216" s="145"/>
      <c r="D216" s="146"/>
      <c r="E216" s="146"/>
      <c r="F216" s="146"/>
      <c r="G216" s="147">
        <f>G209</f>
        <v>0</v>
      </c>
    </row>
    <row r="217" spans="1:7" x14ac:dyDescent="0.2">
      <c r="A217" s="143"/>
      <c r="B217" s="149" t="s">
        <v>145</v>
      </c>
      <c r="C217" s="150"/>
      <c r="D217" s="151"/>
      <c r="E217" s="151"/>
      <c r="F217" s="151"/>
      <c r="G217" s="152">
        <f>G187</f>
        <v>0</v>
      </c>
    </row>
    <row r="218" spans="1:7" ht="13.5" thickBot="1" x14ac:dyDescent="0.25">
      <c r="A218" s="131"/>
      <c r="B218" s="126"/>
      <c r="C218" s="127"/>
      <c r="D218" s="128"/>
      <c r="E218" s="128"/>
      <c r="F218" s="129"/>
      <c r="G218" s="122"/>
    </row>
    <row r="219" spans="1:7" ht="15.75" x14ac:dyDescent="0.25">
      <c r="A219" s="61"/>
      <c r="B219" s="174" t="s">
        <v>123</v>
      </c>
      <c r="C219" s="175"/>
      <c r="D219" s="176"/>
      <c r="E219" s="176"/>
      <c r="F219" s="177"/>
      <c r="G219" s="178">
        <f>G187+G209</f>
        <v>0</v>
      </c>
    </row>
    <row r="220" spans="1:7" ht="15.75" x14ac:dyDescent="0.25">
      <c r="A220" s="61"/>
      <c r="B220" s="179" t="s">
        <v>124</v>
      </c>
      <c r="C220" s="180"/>
      <c r="D220" s="181"/>
      <c r="E220" s="181"/>
      <c r="F220" s="182"/>
      <c r="G220" s="183">
        <f>G219*20%</f>
        <v>0</v>
      </c>
    </row>
    <row r="221" spans="1:7" ht="16.5" thickBot="1" x14ac:dyDescent="0.3">
      <c r="A221" s="61"/>
      <c r="B221" s="184" t="s">
        <v>125</v>
      </c>
      <c r="C221" s="185"/>
      <c r="D221" s="186"/>
      <c r="E221" s="186"/>
      <c r="F221" s="187"/>
      <c r="G221" s="188">
        <f>G219+G220</f>
        <v>0</v>
      </c>
    </row>
    <row r="222" spans="1:7" x14ac:dyDescent="0.2">
      <c r="A222" s="133"/>
      <c r="B222" s="134"/>
      <c r="C222" s="135"/>
      <c r="D222" s="128"/>
      <c r="E222" s="128"/>
      <c r="F222" s="128"/>
      <c r="G222" s="127"/>
    </row>
    <row r="223" spans="1:7" ht="15" x14ac:dyDescent="0.2">
      <c r="A223" s="16"/>
      <c r="B223" s="16"/>
      <c r="C223" s="16"/>
      <c r="D223" s="16"/>
      <c r="E223" s="16"/>
      <c r="F223" s="16"/>
      <c r="G223" s="30"/>
    </row>
    <row r="224" spans="1:7" ht="15" x14ac:dyDescent="0.2">
      <c r="A224" s="16"/>
      <c r="B224" s="16"/>
      <c r="C224" s="16"/>
      <c r="D224" s="16"/>
      <c r="E224" s="16"/>
      <c r="F224" s="16"/>
      <c r="G224" s="30"/>
    </row>
    <row r="225" spans="1:7" ht="15" x14ac:dyDescent="0.2">
      <c r="A225" s="16"/>
      <c r="B225" s="16"/>
      <c r="C225" s="16"/>
      <c r="D225" s="16"/>
      <c r="E225" s="16"/>
      <c r="F225" s="16"/>
      <c r="G225" s="30"/>
    </row>
    <row r="226" spans="1:7" ht="15" x14ac:dyDescent="0.2">
      <c r="A226" s="16"/>
      <c r="B226" s="16"/>
      <c r="C226" s="16"/>
      <c r="D226" s="16"/>
      <c r="E226" s="16"/>
      <c r="F226" s="16"/>
      <c r="G226" s="30"/>
    </row>
    <row r="227" spans="1:7" ht="15" x14ac:dyDescent="0.2">
      <c r="A227" s="16"/>
      <c r="B227" s="16"/>
      <c r="C227" s="16"/>
      <c r="D227" s="16"/>
      <c r="E227" s="16"/>
      <c r="F227" s="16"/>
      <c r="G227" s="30"/>
    </row>
    <row r="228" spans="1:7" ht="15" x14ac:dyDescent="0.2">
      <c r="A228" s="16"/>
      <c r="B228" s="16"/>
      <c r="C228" s="16"/>
      <c r="D228" s="16"/>
      <c r="E228" s="16"/>
      <c r="F228" s="16"/>
      <c r="G228" s="30"/>
    </row>
    <row r="229" spans="1:7" ht="15" x14ac:dyDescent="0.2">
      <c r="A229" s="16"/>
      <c r="B229" s="16"/>
      <c r="C229" s="16"/>
      <c r="D229" s="16"/>
      <c r="E229" s="16"/>
      <c r="F229" s="16"/>
      <c r="G229" s="30"/>
    </row>
    <row r="230" spans="1:7" ht="15" x14ac:dyDescent="0.2">
      <c r="A230" s="16"/>
      <c r="B230" s="16"/>
      <c r="C230" s="16"/>
      <c r="D230" s="16"/>
      <c r="E230" s="16"/>
      <c r="F230" s="16"/>
      <c r="G230" s="30"/>
    </row>
    <row r="231" spans="1:7" ht="15" x14ac:dyDescent="0.2">
      <c r="A231" s="16"/>
      <c r="B231" s="16"/>
      <c r="C231" s="16"/>
      <c r="D231" s="16"/>
      <c r="E231" s="16"/>
      <c r="F231" s="16"/>
      <c r="G231" s="30"/>
    </row>
    <row r="232" spans="1:7" ht="15" x14ac:dyDescent="0.2">
      <c r="A232" s="16"/>
      <c r="B232" s="16"/>
      <c r="C232" s="16"/>
      <c r="D232" s="16"/>
      <c r="E232" s="16"/>
      <c r="F232" s="16"/>
      <c r="G232" s="30"/>
    </row>
    <row r="233" spans="1:7" ht="15" x14ac:dyDescent="0.2">
      <c r="A233" s="16"/>
      <c r="B233" s="16"/>
      <c r="C233" s="16"/>
      <c r="D233" s="16"/>
      <c r="E233" s="16"/>
      <c r="F233" s="16"/>
      <c r="G233" s="30"/>
    </row>
    <row r="234" spans="1:7" ht="15" x14ac:dyDescent="0.2">
      <c r="A234" s="16"/>
      <c r="B234" s="16"/>
      <c r="C234" s="16"/>
      <c r="D234" s="16"/>
      <c r="E234" s="16"/>
      <c r="F234" s="16"/>
      <c r="G234" s="30"/>
    </row>
    <row r="235" spans="1:7" ht="15" x14ac:dyDescent="0.2">
      <c r="A235" s="16"/>
      <c r="B235" s="16"/>
      <c r="C235" s="16"/>
      <c r="D235" s="16"/>
      <c r="E235" s="16"/>
      <c r="F235" s="16"/>
      <c r="G235" s="30"/>
    </row>
    <row r="236" spans="1:7" ht="15" x14ac:dyDescent="0.2">
      <c r="A236" s="16"/>
      <c r="B236" s="16"/>
      <c r="C236" s="16"/>
      <c r="D236" s="16"/>
      <c r="E236" s="16"/>
      <c r="F236" s="16"/>
      <c r="G236" s="30"/>
    </row>
    <row r="237" spans="1:7" ht="15" x14ac:dyDescent="0.2">
      <c r="A237" s="16"/>
      <c r="B237" s="16"/>
      <c r="C237" s="16"/>
      <c r="D237" s="16"/>
      <c r="E237" s="16"/>
      <c r="F237" s="16"/>
      <c r="G237" s="30"/>
    </row>
    <row r="238" spans="1:7" ht="15" x14ac:dyDescent="0.2">
      <c r="A238" s="16"/>
      <c r="B238" s="16"/>
      <c r="C238" s="16"/>
      <c r="D238" s="16"/>
      <c r="E238" s="16"/>
      <c r="F238" s="16"/>
      <c r="G238" s="30"/>
    </row>
    <row r="239" spans="1:7" ht="15" x14ac:dyDescent="0.2">
      <c r="A239" s="16"/>
      <c r="B239" s="16"/>
      <c r="C239" s="16"/>
      <c r="D239" s="16"/>
      <c r="E239" s="16"/>
      <c r="F239" s="16"/>
      <c r="G239" s="30"/>
    </row>
    <row r="240" spans="1:7" ht="15" x14ac:dyDescent="0.2">
      <c r="A240" s="16"/>
      <c r="B240" s="16"/>
      <c r="C240" s="16"/>
      <c r="D240" s="16"/>
      <c r="E240" s="16"/>
      <c r="F240" s="16"/>
      <c r="G240" s="30"/>
    </row>
    <row r="241" spans="1:7" ht="15" x14ac:dyDescent="0.2">
      <c r="A241" s="16"/>
      <c r="B241" s="16"/>
      <c r="C241" s="16"/>
      <c r="D241" s="16"/>
      <c r="E241" s="16"/>
      <c r="F241" s="16"/>
      <c r="G241" s="30"/>
    </row>
    <row r="242" spans="1:7" ht="15" x14ac:dyDescent="0.2">
      <c r="A242" s="16"/>
      <c r="B242" s="16"/>
      <c r="C242" s="16"/>
      <c r="D242" s="16"/>
      <c r="E242" s="16"/>
      <c r="F242" s="16"/>
      <c r="G242" s="30"/>
    </row>
    <row r="243" spans="1:7" ht="15" x14ac:dyDescent="0.2">
      <c r="A243" s="16"/>
      <c r="B243" s="16"/>
      <c r="C243" s="16"/>
      <c r="D243" s="16"/>
      <c r="E243" s="16"/>
      <c r="F243" s="16"/>
      <c r="G243" s="30"/>
    </row>
    <row r="244" spans="1:7" ht="15" x14ac:dyDescent="0.2">
      <c r="A244" s="16"/>
      <c r="B244" s="16"/>
      <c r="C244" s="16"/>
      <c r="D244" s="16"/>
      <c r="E244" s="16"/>
      <c r="F244" s="16"/>
      <c r="G244" s="30"/>
    </row>
    <row r="245" spans="1:7" ht="15" x14ac:dyDescent="0.2">
      <c r="A245" s="16"/>
      <c r="B245" s="16"/>
      <c r="C245" s="16"/>
      <c r="D245" s="16"/>
      <c r="E245" s="16"/>
      <c r="F245" s="16"/>
      <c r="G245" s="30"/>
    </row>
    <row r="246" spans="1:7" ht="15" x14ac:dyDescent="0.2">
      <c r="A246" s="16"/>
      <c r="B246" s="16"/>
      <c r="C246" s="16"/>
      <c r="D246" s="16"/>
      <c r="E246" s="16"/>
      <c r="F246" s="16"/>
      <c r="G246" s="30"/>
    </row>
    <row r="247" spans="1:7" ht="15" x14ac:dyDescent="0.2">
      <c r="A247" s="16"/>
      <c r="B247" s="16"/>
      <c r="C247" s="16"/>
      <c r="D247" s="16"/>
      <c r="E247" s="16"/>
      <c r="F247" s="16"/>
      <c r="G247" s="30"/>
    </row>
    <row r="248" spans="1:7" ht="15" x14ac:dyDescent="0.2">
      <c r="A248" s="16"/>
      <c r="B248" s="16"/>
      <c r="C248" s="16"/>
      <c r="D248" s="16"/>
      <c r="E248" s="16"/>
      <c r="F248" s="16"/>
      <c r="G248" s="30"/>
    </row>
    <row r="249" spans="1:7" ht="15" x14ac:dyDescent="0.2">
      <c r="A249" s="16"/>
      <c r="B249" s="16"/>
      <c r="C249" s="16"/>
      <c r="D249" s="16"/>
      <c r="E249" s="16"/>
      <c r="F249" s="16"/>
      <c r="G249" s="30"/>
    </row>
    <row r="250" spans="1:7" ht="15" x14ac:dyDescent="0.2">
      <c r="A250" s="16"/>
      <c r="B250" s="16"/>
      <c r="C250" s="16"/>
      <c r="D250" s="16"/>
      <c r="E250" s="16"/>
      <c r="F250" s="16"/>
      <c r="G250" s="30"/>
    </row>
    <row r="251" spans="1:7" ht="15" x14ac:dyDescent="0.2">
      <c r="A251" s="16"/>
      <c r="B251" s="16"/>
      <c r="C251" s="16"/>
      <c r="D251" s="16"/>
      <c r="E251" s="16"/>
      <c r="F251" s="16"/>
      <c r="G251" s="30"/>
    </row>
    <row r="252" spans="1:7" ht="15" x14ac:dyDescent="0.2">
      <c r="A252" s="16"/>
      <c r="B252" s="16"/>
      <c r="C252" s="16"/>
      <c r="D252" s="16"/>
      <c r="E252" s="16"/>
      <c r="F252" s="16"/>
      <c r="G252" s="30"/>
    </row>
    <row r="253" spans="1:7" ht="15" x14ac:dyDescent="0.2">
      <c r="A253" s="16"/>
      <c r="B253" s="16"/>
      <c r="C253" s="16"/>
      <c r="D253" s="16"/>
      <c r="E253" s="16"/>
      <c r="F253" s="16"/>
      <c r="G253" s="30"/>
    </row>
    <row r="254" spans="1:7" ht="15" x14ac:dyDescent="0.2">
      <c r="A254" s="16"/>
      <c r="B254" s="16"/>
      <c r="C254" s="16"/>
      <c r="D254" s="16"/>
      <c r="E254" s="16"/>
      <c r="F254" s="16"/>
      <c r="G254" s="30"/>
    </row>
    <row r="255" spans="1:7" ht="15" x14ac:dyDescent="0.2">
      <c r="A255" s="16"/>
      <c r="B255" s="16"/>
      <c r="C255" s="16"/>
      <c r="D255" s="16"/>
      <c r="E255" s="16"/>
      <c r="F255" s="16"/>
      <c r="G255" s="30"/>
    </row>
    <row r="256" spans="1:7" ht="15" x14ac:dyDescent="0.2">
      <c r="A256" s="16"/>
      <c r="B256" s="16"/>
      <c r="C256" s="16"/>
      <c r="D256" s="16"/>
      <c r="E256" s="16"/>
      <c r="F256" s="16"/>
      <c r="G256" s="30"/>
    </row>
    <row r="257" spans="1:7" ht="15" x14ac:dyDescent="0.2">
      <c r="A257" s="16"/>
      <c r="B257" s="16"/>
      <c r="C257" s="16"/>
      <c r="D257" s="16"/>
      <c r="E257" s="16"/>
      <c r="F257" s="16"/>
      <c r="G257" s="30"/>
    </row>
    <row r="258" spans="1:7" ht="15" x14ac:dyDescent="0.2">
      <c r="A258" s="16"/>
      <c r="B258" s="16"/>
      <c r="C258" s="16"/>
      <c r="D258" s="16"/>
      <c r="E258" s="16"/>
      <c r="F258" s="16"/>
      <c r="G258" s="30"/>
    </row>
    <row r="259" spans="1:7" ht="15" x14ac:dyDescent="0.2">
      <c r="A259" s="16"/>
      <c r="B259" s="16"/>
      <c r="C259" s="16"/>
      <c r="D259" s="16"/>
      <c r="E259" s="16"/>
      <c r="F259" s="16"/>
      <c r="G259" s="30"/>
    </row>
    <row r="260" spans="1:7" ht="15" x14ac:dyDescent="0.2">
      <c r="A260" s="16"/>
      <c r="B260" s="16"/>
      <c r="C260" s="16"/>
      <c r="D260" s="16"/>
      <c r="E260" s="16"/>
      <c r="F260" s="16"/>
      <c r="G260" s="30"/>
    </row>
    <row r="261" spans="1:7" ht="15" x14ac:dyDescent="0.2">
      <c r="A261" s="16"/>
      <c r="B261" s="16"/>
      <c r="C261" s="16"/>
      <c r="D261" s="16"/>
      <c r="E261" s="16"/>
      <c r="F261" s="16"/>
      <c r="G261" s="30"/>
    </row>
    <row r="262" spans="1:7" ht="15" x14ac:dyDescent="0.2">
      <c r="A262" s="16"/>
      <c r="B262" s="16"/>
      <c r="C262" s="16"/>
      <c r="D262" s="16"/>
      <c r="E262" s="16"/>
      <c r="F262" s="16"/>
      <c r="G262" s="30"/>
    </row>
    <row r="263" spans="1:7" ht="15" x14ac:dyDescent="0.2">
      <c r="A263" s="16"/>
      <c r="B263" s="16"/>
      <c r="C263" s="16"/>
      <c r="D263" s="16"/>
      <c r="E263" s="16"/>
      <c r="F263" s="16"/>
      <c r="G263" s="30"/>
    </row>
    <row r="264" spans="1:7" ht="15" x14ac:dyDescent="0.2">
      <c r="A264" s="16"/>
      <c r="B264" s="16"/>
      <c r="C264" s="16"/>
      <c r="D264" s="16"/>
      <c r="E264" s="16"/>
      <c r="F264" s="16"/>
      <c r="G264" s="30"/>
    </row>
    <row r="265" spans="1:7" ht="15" x14ac:dyDescent="0.2">
      <c r="A265" s="16"/>
      <c r="B265" s="16"/>
      <c r="C265" s="16"/>
      <c r="D265" s="16"/>
      <c r="E265" s="16"/>
      <c r="F265" s="16"/>
      <c r="G265" s="30"/>
    </row>
    <row r="266" spans="1:7" ht="15" x14ac:dyDescent="0.2">
      <c r="A266" s="16"/>
      <c r="B266" s="16"/>
      <c r="C266" s="16"/>
      <c r="D266" s="16"/>
      <c r="E266" s="16"/>
      <c r="F266" s="16"/>
      <c r="G266" s="30"/>
    </row>
    <row r="267" spans="1:7" ht="15" x14ac:dyDescent="0.2">
      <c r="A267" s="16"/>
      <c r="B267" s="16"/>
      <c r="C267" s="16"/>
      <c r="D267" s="16"/>
      <c r="E267" s="16"/>
      <c r="F267" s="16"/>
      <c r="G267" s="30"/>
    </row>
    <row r="268" spans="1:7" ht="15" x14ac:dyDescent="0.2">
      <c r="A268" s="16"/>
      <c r="B268" s="16"/>
      <c r="C268" s="16"/>
      <c r="D268" s="16"/>
      <c r="E268" s="16"/>
      <c r="F268" s="16"/>
      <c r="G268" s="30"/>
    </row>
    <row r="269" spans="1:7" ht="15" x14ac:dyDescent="0.2">
      <c r="A269" s="16"/>
      <c r="B269" s="16"/>
      <c r="C269" s="16"/>
      <c r="D269" s="16"/>
      <c r="E269" s="16"/>
      <c r="F269" s="16"/>
      <c r="G269" s="30"/>
    </row>
    <row r="270" spans="1:7" ht="15" x14ac:dyDescent="0.2">
      <c r="A270" s="16"/>
      <c r="B270" s="16"/>
      <c r="C270" s="16"/>
      <c r="D270" s="16"/>
      <c r="E270" s="16"/>
      <c r="F270" s="16"/>
      <c r="G270" s="30"/>
    </row>
    <row r="271" spans="1:7" ht="15" x14ac:dyDescent="0.2">
      <c r="A271" s="16"/>
      <c r="B271" s="16"/>
      <c r="C271" s="16"/>
      <c r="D271" s="16"/>
      <c r="E271" s="16"/>
      <c r="F271" s="16"/>
      <c r="G271" s="30"/>
    </row>
    <row r="272" spans="1:7" ht="15" x14ac:dyDescent="0.2">
      <c r="A272" s="16"/>
      <c r="B272" s="16"/>
      <c r="C272" s="16"/>
      <c r="D272" s="16"/>
      <c r="E272" s="16"/>
      <c r="F272" s="16"/>
      <c r="G272" s="30"/>
    </row>
    <row r="273" spans="1:7" ht="15" x14ac:dyDescent="0.2">
      <c r="A273" s="16"/>
      <c r="B273" s="16"/>
      <c r="C273" s="16"/>
      <c r="D273" s="16"/>
      <c r="E273" s="16"/>
      <c r="F273" s="16"/>
      <c r="G273" s="30"/>
    </row>
    <row r="274" spans="1:7" ht="15" x14ac:dyDescent="0.2">
      <c r="A274" s="16"/>
      <c r="B274" s="16"/>
      <c r="C274" s="16"/>
      <c r="D274" s="16"/>
      <c r="E274" s="16"/>
      <c r="F274" s="16"/>
      <c r="G274" s="30"/>
    </row>
    <row r="275" spans="1:7" ht="15" x14ac:dyDescent="0.2">
      <c r="A275" s="16"/>
      <c r="B275" s="16"/>
      <c r="C275" s="16"/>
      <c r="D275" s="16"/>
      <c r="E275" s="16"/>
      <c r="F275" s="16"/>
      <c r="G275" s="30"/>
    </row>
    <row r="276" spans="1:7" ht="15" x14ac:dyDescent="0.2">
      <c r="A276" s="16"/>
      <c r="B276" s="16"/>
      <c r="C276" s="16"/>
      <c r="D276" s="16"/>
      <c r="E276" s="16"/>
      <c r="F276" s="16"/>
      <c r="G276" s="30"/>
    </row>
    <row r="277" spans="1:7" ht="15" x14ac:dyDescent="0.2">
      <c r="A277" s="16"/>
      <c r="B277" s="16"/>
      <c r="C277" s="16"/>
      <c r="D277" s="16"/>
      <c r="E277" s="16"/>
      <c r="F277" s="16"/>
      <c r="G277" s="30"/>
    </row>
    <row r="278" spans="1:7" ht="15" x14ac:dyDescent="0.2">
      <c r="A278" s="16"/>
      <c r="B278" s="16"/>
      <c r="C278" s="16"/>
      <c r="D278" s="16"/>
      <c r="E278" s="16"/>
      <c r="F278" s="16"/>
      <c r="G278" s="30"/>
    </row>
    <row r="279" spans="1:7" ht="15" x14ac:dyDescent="0.2">
      <c r="A279" s="16"/>
      <c r="B279" s="16"/>
      <c r="C279" s="16"/>
      <c r="D279" s="16"/>
      <c r="E279" s="16"/>
      <c r="F279" s="16"/>
      <c r="G279" s="30"/>
    </row>
    <row r="280" spans="1:7" ht="15" x14ac:dyDescent="0.2">
      <c r="A280" s="16"/>
      <c r="B280" s="16"/>
      <c r="C280" s="16"/>
      <c r="D280" s="16"/>
      <c r="E280" s="16"/>
      <c r="F280" s="16"/>
      <c r="G280" s="30"/>
    </row>
    <row r="281" spans="1:7" ht="15" x14ac:dyDescent="0.2">
      <c r="A281" s="16"/>
      <c r="B281" s="16"/>
      <c r="C281" s="16"/>
      <c r="D281" s="16"/>
      <c r="E281" s="16"/>
      <c r="F281" s="16"/>
      <c r="G281" s="30"/>
    </row>
    <row r="282" spans="1:7" ht="15" x14ac:dyDescent="0.2">
      <c r="A282" s="16"/>
      <c r="B282" s="16"/>
      <c r="C282" s="16"/>
      <c r="D282" s="16"/>
      <c r="E282" s="16"/>
      <c r="F282" s="16"/>
      <c r="G282" s="30"/>
    </row>
    <row r="283" spans="1:7" ht="15" x14ac:dyDescent="0.2">
      <c r="A283" s="16"/>
      <c r="B283" s="16"/>
      <c r="C283" s="16"/>
      <c r="D283" s="16"/>
      <c r="E283" s="16"/>
      <c r="F283" s="16"/>
      <c r="G283" s="30"/>
    </row>
    <row r="284" spans="1:7" ht="15" x14ac:dyDescent="0.2">
      <c r="A284" s="16"/>
      <c r="B284" s="16"/>
      <c r="C284" s="16"/>
      <c r="D284" s="16"/>
      <c r="E284" s="16"/>
      <c r="F284" s="16"/>
      <c r="G284" s="30"/>
    </row>
    <row r="285" spans="1:7" ht="15" x14ac:dyDescent="0.2">
      <c r="A285" s="16"/>
      <c r="B285" s="16"/>
      <c r="C285" s="16"/>
      <c r="D285" s="16"/>
      <c r="E285" s="16"/>
      <c r="F285" s="16"/>
      <c r="G285" s="30"/>
    </row>
    <row r="286" spans="1:7" ht="15" x14ac:dyDescent="0.2">
      <c r="A286" s="16"/>
      <c r="B286" s="16"/>
      <c r="C286" s="16"/>
      <c r="D286" s="16"/>
      <c r="E286" s="16"/>
      <c r="F286" s="16"/>
      <c r="G286" s="30"/>
    </row>
    <row r="287" spans="1:7" ht="15" x14ac:dyDescent="0.2">
      <c r="A287" s="16"/>
      <c r="B287" s="16"/>
      <c r="C287" s="16"/>
      <c r="D287" s="16"/>
      <c r="E287" s="16"/>
      <c r="F287" s="16"/>
      <c r="G287" s="30"/>
    </row>
    <row r="288" spans="1:7" ht="15" x14ac:dyDescent="0.2">
      <c r="A288" s="16"/>
      <c r="B288" s="16"/>
      <c r="C288" s="16"/>
      <c r="D288" s="16"/>
      <c r="E288" s="16"/>
      <c r="F288" s="16"/>
      <c r="G288" s="30"/>
    </row>
    <row r="289" spans="1:7" ht="15" x14ac:dyDescent="0.2">
      <c r="A289" s="16"/>
      <c r="B289" s="16"/>
      <c r="C289" s="16"/>
      <c r="D289" s="16"/>
      <c r="E289" s="16"/>
      <c r="F289" s="16"/>
      <c r="G289" s="30"/>
    </row>
    <row r="290" spans="1:7" ht="15" x14ac:dyDescent="0.2">
      <c r="A290" s="16"/>
      <c r="B290" s="16"/>
      <c r="C290" s="16"/>
      <c r="D290" s="16"/>
      <c r="E290" s="16"/>
      <c r="F290" s="16"/>
      <c r="G290" s="30"/>
    </row>
    <row r="291" spans="1:7" ht="15" x14ac:dyDescent="0.2">
      <c r="A291" s="16"/>
      <c r="B291" s="16"/>
      <c r="C291" s="16"/>
      <c r="D291" s="16"/>
      <c r="E291" s="16"/>
      <c r="F291" s="16"/>
      <c r="G291" s="30"/>
    </row>
    <row r="292" spans="1:7" ht="15" x14ac:dyDescent="0.2">
      <c r="A292" s="16"/>
      <c r="B292" s="16"/>
      <c r="C292" s="16"/>
      <c r="D292" s="16"/>
      <c r="E292" s="16"/>
      <c r="F292" s="16"/>
      <c r="G292" s="30"/>
    </row>
    <row r="293" spans="1:7" ht="15" x14ac:dyDescent="0.2">
      <c r="A293" s="16"/>
      <c r="B293" s="16"/>
      <c r="C293" s="16"/>
      <c r="D293" s="16"/>
      <c r="E293" s="16"/>
      <c r="F293" s="16"/>
      <c r="G293" s="30"/>
    </row>
    <row r="294" spans="1:7" ht="15" x14ac:dyDescent="0.2">
      <c r="A294" s="16"/>
      <c r="B294" s="16"/>
      <c r="C294" s="16"/>
      <c r="D294" s="16"/>
      <c r="E294" s="16"/>
      <c r="F294" s="16"/>
      <c r="G294" s="30"/>
    </row>
    <row r="295" spans="1:7" ht="15" x14ac:dyDescent="0.2">
      <c r="A295" s="16"/>
      <c r="B295" s="16"/>
      <c r="C295" s="16"/>
      <c r="D295" s="16"/>
      <c r="E295" s="16"/>
      <c r="F295" s="16"/>
      <c r="G295" s="30"/>
    </row>
    <row r="296" spans="1:7" ht="15" x14ac:dyDescent="0.2">
      <c r="A296" s="16"/>
      <c r="B296" s="16"/>
      <c r="C296" s="16"/>
      <c r="D296" s="16"/>
      <c r="E296" s="16"/>
      <c r="F296" s="16"/>
      <c r="G296" s="30"/>
    </row>
    <row r="297" spans="1:7" ht="15" x14ac:dyDescent="0.2">
      <c r="A297" s="16"/>
      <c r="B297" s="16"/>
      <c r="C297" s="16"/>
      <c r="D297" s="16"/>
      <c r="E297" s="16"/>
      <c r="F297" s="16"/>
      <c r="G297" s="30"/>
    </row>
    <row r="298" spans="1:7" ht="15" x14ac:dyDescent="0.2">
      <c r="A298" s="16"/>
      <c r="B298" s="16"/>
      <c r="C298" s="16"/>
      <c r="D298" s="16"/>
      <c r="E298" s="16"/>
      <c r="F298" s="16"/>
      <c r="G298" s="30"/>
    </row>
    <row r="299" spans="1:7" ht="15" x14ac:dyDescent="0.2">
      <c r="A299" s="16"/>
      <c r="B299" s="16"/>
      <c r="C299" s="16"/>
      <c r="D299" s="16"/>
      <c r="E299" s="16"/>
      <c r="F299" s="16"/>
      <c r="G299" s="30"/>
    </row>
    <row r="300" spans="1:7" ht="15" x14ac:dyDescent="0.2">
      <c r="A300" s="16"/>
      <c r="B300" s="16"/>
      <c r="C300" s="16"/>
      <c r="D300" s="16"/>
      <c r="E300" s="16"/>
      <c r="F300" s="16"/>
      <c r="G300" s="30"/>
    </row>
    <row r="301" spans="1:7" ht="15" x14ac:dyDescent="0.2">
      <c r="A301" s="16"/>
      <c r="B301" s="16"/>
      <c r="C301" s="16"/>
      <c r="D301" s="16"/>
      <c r="E301" s="16"/>
      <c r="F301" s="16"/>
      <c r="G301" s="30"/>
    </row>
    <row r="302" spans="1:7" ht="15" x14ac:dyDescent="0.2">
      <c r="A302" s="16"/>
      <c r="B302" s="16"/>
      <c r="C302" s="16"/>
      <c r="D302" s="16"/>
      <c r="E302" s="16"/>
      <c r="F302" s="16"/>
      <c r="G302" s="30"/>
    </row>
    <row r="303" spans="1:7" ht="15" x14ac:dyDescent="0.2">
      <c r="A303" s="16"/>
      <c r="B303" s="16"/>
      <c r="C303" s="16"/>
      <c r="D303" s="16"/>
      <c r="E303" s="16"/>
      <c r="F303" s="16"/>
      <c r="G303" s="30"/>
    </row>
    <row r="304" spans="1:7" ht="15" x14ac:dyDescent="0.2">
      <c r="A304" s="16"/>
      <c r="B304" s="16"/>
      <c r="C304" s="16"/>
      <c r="D304" s="16"/>
      <c r="E304" s="16"/>
      <c r="F304" s="16"/>
      <c r="G304" s="30"/>
    </row>
    <row r="305" spans="1:7" ht="15" x14ac:dyDescent="0.2">
      <c r="A305" s="16"/>
      <c r="B305" s="16"/>
      <c r="C305" s="16"/>
      <c r="D305" s="16"/>
      <c r="E305" s="16"/>
      <c r="F305" s="16"/>
      <c r="G305" s="30"/>
    </row>
    <row r="306" spans="1:7" ht="15" x14ac:dyDescent="0.2">
      <c r="A306" s="16"/>
      <c r="B306" s="16"/>
      <c r="C306" s="16"/>
      <c r="D306" s="16"/>
      <c r="E306" s="16"/>
      <c r="F306" s="16"/>
      <c r="G306" s="30"/>
    </row>
    <row r="307" spans="1:7" ht="15" x14ac:dyDescent="0.2">
      <c r="A307" s="16"/>
      <c r="B307" s="16"/>
      <c r="C307" s="16"/>
      <c r="D307" s="16"/>
      <c r="E307" s="16"/>
      <c r="F307" s="16"/>
      <c r="G307" s="30"/>
    </row>
    <row r="308" spans="1:7" ht="15" x14ac:dyDescent="0.2">
      <c r="A308" s="16"/>
      <c r="B308" s="16"/>
      <c r="C308" s="16"/>
      <c r="D308" s="16"/>
      <c r="E308" s="16"/>
      <c r="F308" s="16"/>
      <c r="G308" s="30"/>
    </row>
    <row r="309" spans="1:7" ht="15" x14ac:dyDescent="0.2">
      <c r="A309" s="16"/>
      <c r="B309" s="16"/>
      <c r="C309" s="16"/>
      <c r="D309" s="16"/>
      <c r="E309" s="16"/>
      <c r="F309" s="16"/>
      <c r="G309" s="30"/>
    </row>
    <row r="310" spans="1:7" ht="15" x14ac:dyDescent="0.2">
      <c r="A310" s="16"/>
      <c r="B310" s="16"/>
      <c r="C310" s="16"/>
      <c r="D310" s="16"/>
      <c r="E310" s="16"/>
      <c r="F310" s="16"/>
      <c r="G310" s="30"/>
    </row>
    <row r="311" spans="1:7" ht="15" x14ac:dyDescent="0.2">
      <c r="A311" s="16"/>
      <c r="B311" s="16"/>
      <c r="C311" s="16"/>
      <c r="D311" s="16"/>
      <c r="E311" s="16"/>
      <c r="F311" s="16"/>
      <c r="G311" s="30"/>
    </row>
    <row r="312" spans="1:7" ht="15" x14ac:dyDescent="0.2">
      <c r="A312" s="16"/>
      <c r="B312" s="16"/>
      <c r="C312" s="16"/>
      <c r="D312" s="16"/>
      <c r="E312" s="16"/>
      <c r="F312" s="16"/>
      <c r="G312" s="30"/>
    </row>
    <row r="313" spans="1:7" ht="15" x14ac:dyDescent="0.2">
      <c r="A313" s="16"/>
      <c r="B313" s="16"/>
      <c r="C313" s="16"/>
      <c r="D313" s="16"/>
      <c r="E313" s="16"/>
      <c r="F313" s="16"/>
      <c r="G313" s="30"/>
    </row>
    <row r="314" spans="1:7" ht="15" x14ac:dyDescent="0.2">
      <c r="A314" s="16"/>
      <c r="B314" s="16"/>
      <c r="C314" s="16"/>
      <c r="D314" s="16"/>
      <c r="E314" s="16"/>
      <c r="F314" s="16"/>
      <c r="G314" s="30"/>
    </row>
    <row r="315" spans="1:7" ht="15" x14ac:dyDescent="0.2">
      <c r="A315" s="16"/>
      <c r="B315" s="16"/>
      <c r="C315" s="16"/>
      <c r="D315" s="16"/>
      <c r="E315" s="16"/>
      <c r="F315" s="16"/>
      <c r="G315" s="30"/>
    </row>
    <row r="316" spans="1:7" ht="15" x14ac:dyDescent="0.2">
      <c r="A316" s="16"/>
      <c r="B316" s="16"/>
      <c r="C316" s="16"/>
      <c r="D316" s="16"/>
      <c r="E316" s="16"/>
      <c r="F316" s="16"/>
      <c r="G316" s="30"/>
    </row>
    <row r="317" spans="1:7" ht="15" x14ac:dyDescent="0.2">
      <c r="A317" s="16"/>
      <c r="B317" s="16"/>
      <c r="C317" s="16"/>
      <c r="D317" s="16"/>
      <c r="E317" s="16"/>
      <c r="F317" s="16"/>
      <c r="G317" s="30"/>
    </row>
    <row r="318" spans="1:7" ht="15" x14ac:dyDescent="0.2">
      <c r="A318" s="16"/>
      <c r="B318" s="16"/>
      <c r="C318" s="16"/>
      <c r="D318" s="16"/>
      <c r="E318" s="16"/>
      <c r="F318" s="16"/>
      <c r="G318" s="30"/>
    </row>
    <row r="319" spans="1:7" ht="15" x14ac:dyDescent="0.2">
      <c r="A319" s="16"/>
      <c r="B319" s="16"/>
      <c r="C319" s="16"/>
      <c r="D319" s="16"/>
      <c r="E319" s="16"/>
      <c r="F319" s="16"/>
      <c r="G319" s="30"/>
    </row>
    <row r="320" spans="1:7" ht="15" x14ac:dyDescent="0.2">
      <c r="A320" s="16"/>
      <c r="B320" s="16"/>
      <c r="C320" s="16"/>
      <c r="D320" s="16"/>
      <c r="E320" s="16"/>
      <c r="F320" s="16"/>
      <c r="G320" s="30"/>
    </row>
    <row r="321" spans="1:7" ht="15" x14ac:dyDescent="0.2">
      <c r="A321" s="16"/>
      <c r="B321" s="16"/>
      <c r="C321" s="16"/>
      <c r="D321" s="16"/>
      <c r="E321" s="16"/>
      <c r="F321" s="16"/>
      <c r="G321" s="30"/>
    </row>
    <row r="322" spans="1:7" ht="15" x14ac:dyDescent="0.2">
      <c r="A322" s="16"/>
      <c r="B322" s="16"/>
      <c r="C322" s="16"/>
      <c r="D322" s="16"/>
      <c r="E322" s="16"/>
      <c r="F322" s="16"/>
      <c r="G322" s="30"/>
    </row>
    <row r="323" spans="1:7" ht="15" x14ac:dyDescent="0.2">
      <c r="A323" s="16"/>
      <c r="B323" s="16"/>
      <c r="C323" s="16"/>
      <c r="D323" s="16"/>
      <c r="E323" s="16"/>
      <c r="F323" s="16"/>
      <c r="G323" s="30"/>
    </row>
    <row r="324" spans="1:7" ht="15" x14ac:dyDescent="0.2">
      <c r="A324" s="16"/>
      <c r="B324" s="16"/>
      <c r="C324" s="16"/>
      <c r="D324" s="16"/>
      <c r="E324" s="16"/>
      <c r="F324" s="16"/>
      <c r="G324" s="30"/>
    </row>
    <row r="325" spans="1:7" ht="15" x14ac:dyDescent="0.2">
      <c r="A325" s="16"/>
      <c r="B325" s="16"/>
      <c r="C325" s="16"/>
      <c r="D325" s="16"/>
      <c r="E325" s="16"/>
      <c r="F325" s="16"/>
      <c r="G325" s="30"/>
    </row>
    <row r="326" spans="1:7" ht="15" x14ac:dyDescent="0.2">
      <c r="A326" s="16"/>
      <c r="B326" s="16"/>
      <c r="C326" s="16"/>
      <c r="D326" s="16"/>
      <c r="E326" s="16"/>
      <c r="F326" s="16"/>
      <c r="G326" s="30"/>
    </row>
    <row r="327" spans="1:7" ht="15" x14ac:dyDescent="0.2">
      <c r="A327" s="16"/>
      <c r="B327" s="16"/>
      <c r="C327" s="16"/>
      <c r="D327" s="16"/>
      <c r="E327" s="16"/>
      <c r="F327" s="16"/>
      <c r="G327" s="30"/>
    </row>
    <row r="328" spans="1:7" ht="15" x14ac:dyDescent="0.2">
      <c r="A328" s="16"/>
      <c r="B328" s="16"/>
      <c r="C328" s="16"/>
      <c r="D328" s="16"/>
      <c r="E328" s="16"/>
      <c r="F328" s="16"/>
      <c r="G328" s="30"/>
    </row>
    <row r="329" spans="1:7" ht="15" x14ac:dyDescent="0.2">
      <c r="A329" s="16"/>
      <c r="B329" s="16"/>
      <c r="C329" s="16"/>
      <c r="D329" s="16"/>
      <c r="E329" s="16"/>
      <c r="F329" s="16"/>
      <c r="G329" s="30"/>
    </row>
    <row r="330" spans="1:7" ht="15" x14ac:dyDescent="0.2">
      <c r="A330" s="16"/>
      <c r="B330" s="16"/>
      <c r="C330" s="16"/>
      <c r="D330" s="16"/>
      <c r="E330" s="16"/>
      <c r="F330" s="16"/>
      <c r="G330" s="30"/>
    </row>
    <row r="331" spans="1:7" ht="15" x14ac:dyDescent="0.2">
      <c r="A331" s="16"/>
      <c r="B331" s="16"/>
      <c r="C331" s="16"/>
      <c r="D331" s="16"/>
      <c r="E331" s="16"/>
      <c r="F331" s="16"/>
      <c r="G331" s="30"/>
    </row>
    <row r="332" spans="1:7" ht="15" x14ac:dyDescent="0.2">
      <c r="A332" s="16"/>
      <c r="B332" s="16"/>
      <c r="C332" s="16"/>
      <c r="D332" s="16"/>
      <c r="E332" s="16"/>
      <c r="F332" s="16"/>
      <c r="G332" s="30"/>
    </row>
    <row r="333" spans="1:7" ht="15" x14ac:dyDescent="0.2">
      <c r="A333" s="16"/>
      <c r="B333" s="16"/>
      <c r="C333" s="16"/>
      <c r="D333" s="16"/>
      <c r="E333" s="16"/>
      <c r="F333" s="16"/>
      <c r="G333" s="30"/>
    </row>
    <row r="334" spans="1:7" ht="15" x14ac:dyDescent="0.2">
      <c r="A334" s="16"/>
      <c r="B334" s="16"/>
      <c r="C334" s="16"/>
      <c r="D334" s="16"/>
      <c r="E334" s="16"/>
      <c r="F334" s="16"/>
      <c r="G334" s="30"/>
    </row>
    <row r="335" spans="1:7" ht="15" x14ac:dyDescent="0.2">
      <c r="A335" s="16"/>
      <c r="B335" s="16"/>
      <c r="C335" s="16"/>
      <c r="D335" s="16"/>
      <c r="E335" s="16"/>
      <c r="F335" s="16"/>
      <c r="G335" s="30"/>
    </row>
    <row r="336" spans="1:7" ht="15" x14ac:dyDescent="0.2">
      <c r="A336" s="16"/>
      <c r="B336" s="16"/>
      <c r="C336" s="16"/>
      <c r="D336" s="16"/>
      <c r="E336" s="16"/>
      <c r="F336" s="16"/>
      <c r="G336" s="30"/>
    </row>
    <row r="337" spans="1:7" ht="15" x14ac:dyDescent="0.2">
      <c r="A337" s="16"/>
      <c r="B337" s="16"/>
      <c r="C337" s="16"/>
      <c r="D337" s="16"/>
      <c r="E337" s="16"/>
      <c r="F337" s="16"/>
      <c r="G337" s="30"/>
    </row>
    <row r="338" spans="1:7" ht="15" x14ac:dyDescent="0.2">
      <c r="A338" s="16"/>
      <c r="B338" s="16"/>
      <c r="C338" s="16"/>
      <c r="D338" s="16"/>
      <c r="E338" s="16"/>
      <c r="F338" s="16"/>
      <c r="G338" s="30"/>
    </row>
    <row r="339" spans="1:7" ht="15" x14ac:dyDescent="0.2">
      <c r="A339" s="16"/>
      <c r="B339" s="16"/>
      <c r="C339" s="16"/>
      <c r="D339" s="16"/>
      <c r="E339" s="16"/>
      <c r="F339" s="16"/>
      <c r="G339" s="30"/>
    </row>
    <row r="340" spans="1:7" ht="15" x14ac:dyDescent="0.2">
      <c r="A340" s="16"/>
      <c r="B340" s="16"/>
      <c r="C340" s="16"/>
      <c r="D340" s="16"/>
      <c r="E340" s="16"/>
      <c r="F340" s="16"/>
      <c r="G340" s="30"/>
    </row>
    <row r="341" spans="1:7" ht="15" x14ac:dyDescent="0.2">
      <c r="A341" s="16"/>
      <c r="B341" s="16"/>
      <c r="C341" s="16"/>
      <c r="D341" s="16"/>
      <c r="E341" s="16"/>
      <c r="F341" s="16"/>
      <c r="G341" s="30"/>
    </row>
    <row r="342" spans="1:7" ht="15" x14ac:dyDescent="0.2">
      <c r="A342" s="16"/>
      <c r="B342" s="16"/>
      <c r="C342" s="16"/>
      <c r="D342" s="16"/>
      <c r="E342" s="16"/>
      <c r="F342" s="16"/>
      <c r="G342" s="30"/>
    </row>
    <row r="343" spans="1:7" ht="15" x14ac:dyDescent="0.2">
      <c r="A343" s="16"/>
      <c r="B343" s="16"/>
      <c r="C343" s="16"/>
      <c r="D343" s="16"/>
      <c r="E343" s="16"/>
      <c r="F343" s="16"/>
      <c r="G343" s="30"/>
    </row>
    <row r="344" spans="1:7" ht="15" x14ac:dyDescent="0.2">
      <c r="A344" s="16"/>
      <c r="B344" s="16"/>
      <c r="C344" s="16"/>
      <c r="D344" s="16"/>
      <c r="E344" s="16"/>
      <c r="F344" s="16"/>
      <c r="G344" s="30"/>
    </row>
    <row r="345" spans="1:7" ht="15" x14ac:dyDescent="0.2">
      <c r="A345" s="16"/>
      <c r="B345" s="16"/>
      <c r="C345" s="16"/>
      <c r="D345" s="16"/>
      <c r="E345" s="16"/>
      <c r="F345" s="16"/>
      <c r="G345" s="30"/>
    </row>
    <row r="346" spans="1:7" ht="15" x14ac:dyDescent="0.2">
      <c r="A346" s="16"/>
      <c r="B346" s="16"/>
      <c r="C346" s="16"/>
      <c r="D346" s="16"/>
      <c r="E346" s="16"/>
      <c r="F346" s="16"/>
      <c r="G346" s="30"/>
    </row>
    <row r="347" spans="1:7" ht="15" x14ac:dyDescent="0.2">
      <c r="A347" s="16"/>
      <c r="B347" s="16"/>
      <c r="C347" s="16"/>
      <c r="D347" s="16"/>
      <c r="E347" s="16"/>
      <c r="F347" s="16"/>
      <c r="G347" s="30"/>
    </row>
    <row r="348" spans="1:7" ht="15" x14ac:dyDescent="0.2">
      <c r="A348" s="16"/>
      <c r="B348" s="16"/>
      <c r="C348" s="16"/>
      <c r="D348" s="16"/>
      <c r="E348" s="16"/>
      <c r="F348" s="16"/>
      <c r="G348" s="30"/>
    </row>
    <row r="349" spans="1:7" ht="15" x14ac:dyDescent="0.2">
      <c r="A349" s="16"/>
      <c r="B349" s="16"/>
      <c r="C349" s="16"/>
      <c r="D349" s="16"/>
      <c r="E349" s="16"/>
      <c r="F349" s="16"/>
      <c r="G349" s="30"/>
    </row>
    <row r="350" spans="1:7" ht="15" x14ac:dyDescent="0.2">
      <c r="A350" s="16"/>
      <c r="B350" s="16"/>
      <c r="C350" s="16"/>
      <c r="D350" s="16"/>
      <c r="E350" s="16"/>
      <c r="F350" s="16"/>
      <c r="G350" s="30"/>
    </row>
    <row r="351" spans="1:7" ht="15" x14ac:dyDescent="0.2">
      <c r="A351" s="16"/>
      <c r="B351" s="16"/>
      <c r="C351" s="16"/>
      <c r="D351" s="16"/>
      <c r="E351" s="16"/>
      <c r="F351" s="16"/>
      <c r="G351" s="30"/>
    </row>
    <row r="352" spans="1:7" ht="15" x14ac:dyDescent="0.2">
      <c r="A352" s="16"/>
      <c r="B352" s="16"/>
      <c r="C352" s="16"/>
      <c r="D352" s="16"/>
      <c r="E352" s="16"/>
      <c r="F352" s="16"/>
      <c r="G352" s="30"/>
    </row>
    <row r="353" spans="1:7" ht="15" x14ac:dyDescent="0.2">
      <c r="A353" s="16"/>
      <c r="B353" s="16"/>
      <c r="C353" s="16"/>
      <c r="D353" s="16"/>
      <c r="E353" s="16"/>
      <c r="F353" s="16"/>
      <c r="G353" s="30"/>
    </row>
    <row r="354" spans="1:7" ht="15" x14ac:dyDescent="0.2">
      <c r="A354" s="16"/>
      <c r="B354" s="16"/>
      <c r="C354" s="16"/>
      <c r="D354" s="16"/>
      <c r="E354" s="16"/>
      <c r="F354" s="16"/>
      <c r="G354" s="30"/>
    </row>
    <row r="355" spans="1:7" ht="15" x14ac:dyDescent="0.2">
      <c r="A355" s="16"/>
      <c r="B355" s="16"/>
      <c r="C355" s="16"/>
      <c r="D355" s="16"/>
      <c r="E355" s="16"/>
      <c r="F355" s="16"/>
      <c r="G355" s="30"/>
    </row>
    <row r="356" spans="1:7" ht="15" x14ac:dyDescent="0.2">
      <c r="A356" s="16"/>
      <c r="B356" s="16"/>
      <c r="C356" s="16"/>
      <c r="D356" s="16"/>
      <c r="E356" s="16"/>
      <c r="F356" s="16"/>
      <c r="G356" s="30"/>
    </row>
    <row r="357" spans="1:7" ht="15" x14ac:dyDescent="0.2">
      <c r="A357" s="16"/>
      <c r="B357" s="16"/>
      <c r="C357" s="16"/>
      <c r="D357" s="16"/>
      <c r="E357" s="16"/>
      <c r="F357" s="16"/>
      <c r="G357" s="30"/>
    </row>
    <row r="358" spans="1:7" ht="15" x14ac:dyDescent="0.2">
      <c r="A358" s="16"/>
      <c r="B358" s="16"/>
      <c r="C358" s="16"/>
      <c r="D358" s="16"/>
      <c r="E358" s="16"/>
      <c r="F358" s="16"/>
      <c r="G358" s="30"/>
    </row>
    <row r="359" spans="1:7" ht="15" x14ac:dyDescent="0.2">
      <c r="A359" s="16"/>
      <c r="B359" s="16"/>
      <c r="C359" s="16"/>
      <c r="D359" s="16"/>
      <c r="E359" s="16"/>
      <c r="F359" s="16"/>
      <c r="G359" s="30"/>
    </row>
    <row r="360" spans="1:7" ht="15" x14ac:dyDescent="0.2">
      <c r="A360" s="16"/>
      <c r="B360" s="16"/>
      <c r="C360" s="16"/>
      <c r="D360" s="16"/>
      <c r="E360" s="16"/>
      <c r="F360" s="16"/>
      <c r="G360" s="30"/>
    </row>
    <row r="361" spans="1:7" ht="15" x14ac:dyDescent="0.2">
      <c r="A361" s="16"/>
      <c r="B361" s="16"/>
      <c r="C361" s="16"/>
      <c r="D361" s="16"/>
      <c r="E361" s="16"/>
      <c r="F361" s="16"/>
      <c r="G361" s="30"/>
    </row>
    <row r="362" spans="1:7" ht="15" x14ac:dyDescent="0.2">
      <c r="A362" s="16"/>
      <c r="B362" s="16"/>
      <c r="C362" s="16"/>
      <c r="D362" s="16"/>
      <c r="E362" s="16"/>
      <c r="F362" s="16"/>
      <c r="G362" s="30"/>
    </row>
    <row r="363" spans="1:7" ht="15" x14ac:dyDescent="0.2">
      <c r="A363" s="16"/>
      <c r="B363" s="16"/>
      <c r="C363" s="16"/>
      <c r="D363" s="16"/>
      <c r="E363" s="16"/>
      <c r="F363" s="16"/>
      <c r="G363" s="30"/>
    </row>
    <row r="364" spans="1:7" ht="15" x14ac:dyDescent="0.2">
      <c r="A364" s="16"/>
      <c r="B364" s="16"/>
      <c r="C364" s="16"/>
      <c r="D364" s="16"/>
      <c r="E364" s="16"/>
      <c r="F364" s="16"/>
      <c r="G364" s="30"/>
    </row>
    <row r="365" spans="1:7" ht="15" x14ac:dyDescent="0.2">
      <c r="A365" s="16"/>
      <c r="B365" s="16"/>
      <c r="C365" s="16"/>
      <c r="D365" s="16"/>
      <c r="E365" s="16"/>
      <c r="F365" s="16"/>
      <c r="G365" s="30"/>
    </row>
    <row r="366" spans="1:7" ht="15" x14ac:dyDescent="0.2">
      <c r="A366" s="16"/>
      <c r="B366" s="16"/>
      <c r="C366" s="16"/>
      <c r="D366" s="16"/>
      <c r="E366" s="16"/>
      <c r="F366" s="16"/>
      <c r="G366" s="30"/>
    </row>
    <row r="367" spans="1:7" ht="15" x14ac:dyDescent="0.2">
      <c r="A367" s="16"/>
      <c r="B367" s="16"/>
      <c r="C367" s="16"/>
      <c r="D367" s="16"/>
      <c r="E367" s="16"/>
      <c r="F367" s="16"/>
      <c r="G367" s="30"/>
    </row>
    <row r="368" spans="1:7" ht="15" x14ac:dyDescent="0.2">
      <c r="A368" s="16"/>
      <c r="B368" s="16"/>
      <c r="C368" s="16"/>
      <c r="D368" s="16"/>
      <c r="E368" s="16"/>
      <c r="F368" s="16"/>
      <c r="G368" s="30"/>
    </row>
    <row r="369" spans="1:7" ht="15" x14ac:dyDescent="0.2">
      <c r="A369" s="16"/>
      <c r="B369" s="16"/>
      <c r="C369" s="16"/>
      <c r="D369" s="16"/>
      <c r="E369" s="16"/>
      <c r="F369" s="16"/>
      <c r="G369" s="30"/>
    </row>
    <row r="370" spans="1:7" ht="15" x14ac:dyDescent="0.2">
      <c r="A370" s="16"/>
      <c r="B370" s="16"/>
      <c r="C370" s="16"/>
      <c r="D370" s="16"/>
      <c r="E370" s="16"/>
      <c r="F370" s="16"/>
      <c r="G370" s="30"/>
    </row>
    <row r="371" spans="1:7" ht="15" x14ac:dyDescent="0.2">
      <c r="A371" s="16"/>
      <c r="B371" s="16"/>
      <c r="C371" s="16"/>
      <c r="D371" s="16"/>
      <c r="E371" s="16"/>
      <c r="F371" s="16"/>
      <c r="G371" s="30"/>
    </row>
    <row r="372" spans="1:7" ht="15" x14ac:dyDescent="0.2">
      <c r="A372" s="16"/>
      <c r="B372" s="16"/>
      <c r="C372" s="16"/>
      <c r="D372" s="16"/>
      <c r="E372" s="16"/>
      <c r="F372" s="16"/>
      <c r="G372" s="30"/>
    </row>
    <row r="373" spans="1:7" ht="15" x14ac:dyDescent="0.2">
      <c r="A373" s="16"/>
      <c r="B373" s="16"/>
      <c r="C373" s="16"/>
      <c r="D373" s="16"/>
      <c r="E373" s="16"/>
      <c r="F373" s="16"/>
      <c r="G373" s="30"/>
    </row>
    <row r="374" spans="1:7" ht="15" x14ac:dyDescent="0.2">
      <c r="A374" s="16"/>
      <c r="B374" s="16"/>
      <c r="C374" s="16"/>
      <c r="D374" s="16"/>
      <c r="E374" s="16"/>
      <c r="F374" s="16"/>
      <c r="G374" s="30"/>
    </row>
    <row r="375" spans="1:7" ht="15" x14ac:dyDescent="0.2">
      <c r="A375" s="16"/>
      <c r="B375" s="16"/>
      <c r="C375" s="16"/>
      <c r="D375" s="16"/>
      <c r="E375" s="16"/>
      <c r="F375" s="16"/>
      <c r="G375" s="30"/>
    </row>
    <row r="376" spans="1:7" ht="15" x14ac:dyDescent="0.2">
      <c r="A376" s="16"/>
      <c r="B376" s="16"/>
      <c r="C376" s="16"/>
      <c r="D376" s="16"/>
      <c r="E376" s="16"/>
      <c r="F376" s="16"/>
      <c r="G376" s="30"/>
    </row>
    <row r="377" spans="1:7" ht="15" x14ac:dyDescent="0.2">
      <c r="A377" s="16"/>
      <c r="B377" s="16"/>
      <c r="C377" s="16"/>
      <c r="D377" s="16"/>
      <c r="E377" s="16"/>
      <c r="F377" s="16"/>
      <c r="G377" s="30"/>
    </row>
    <row r="378" spans="1:7" ht="15" x14ac:dyDescent="0.2">
      <c r="A378" s="16"/>
      <c r="B378" s="16"/>
      <c r="C378" s="16"/>
      <c r="D378" s="16"/>
      <c r="E378" s="16"/>
      <c r="F378" s="16"/>
      <c r="G378" s="30"/>
    </row>
    <row r="379" spans="1:7" ht="15" x14ac:dyDescent="0.2">
      <c r="A379" s="16"/>
      <c r="B379" s="16"/>
      <c r="C379" s="16"/>
      <c r="D379" s="16"/>
      <c r="E379" s="16"/>
      <c r="F379" s="16"/>
      <c r="G379" s="30"/>
    </row>
    <row r="380" spans="1:7" ht="15" x14ac:dyDescent="0.2">
      <c r="A380" s="16"/>
      <c r="B380" s="16"/>
      <c r="C380" s="16"/>
      <c r="D380" s="16"/>
      <c r="E380" s="16"/>
      <c r="F380" s="16"/>
      <c r="G380" s="30"/>
    </row>
    <row r="381" spans="1:7" ht="15" x14ac:dyDescent="0.2">
      <c r="A381" s="16"/>
      <c r="B381" s="16"/>
      <c r="C381" s="16"/>
      <c r="D381" s="16"/>
      <c r="E381" s="16"/>
      <c r="F381" s="16"/>
      <c r="G381" s="30"/>
    </row>
    <row r="382" spans="1:7" ht="15" x14ac:dyDescent="0.2">
      <c r="A382" s="16"/>
      <c r="B382" s="16"/>
      <c r="C382" s="16"/>
      <c r="D382" s="16"/>
      <c r="E382" s="16"/>
      <c r="F382" s="16"/>
      <c r="G382" s="30"/>
    </row>
    <row r="383" spans="1:7" ht="15" x14ac:dyDescent="0.2">
      <c r="A383" s="16"/>
      <c r="B383" s="16"/>
      <c r="C383" s="16"/>
      <c r="D383" s="16"/>
      <c r="E383" s="16"/>
      <c r="F383" s="16"/>
      <c r="G383" s="30"/>
    </row>
    <row r="384" spans="1:7" ht="15" x14ac:dyDescent="0.2">
      <c r="A384" s="16"/>
      <c r="B384" s="16"/>
      <c r="C384" s="16"/>
      <c r="D384" s="16"/>
      <c r="E384" s="16"/>
      <c r="F384" s="16"/>
      <c r="G384" s="30"/>
    </row>
    <row r="385" spans="1:7" ht="15" x14ac:dyDescent="0.2">
      <c r="A385" s="16"/>
      <c r="B385" s="16"/>
      <c r="C385" s="16"/>
      <c r="D385" s="16"/>
      <c r="E385" s="16"/>
      <c r="F385" s="16"/>
      <c r="G385" s="30"/>
    </row>
    <row r="386" spans="1:7" ht="15" x14ac:dyDescent="0.2">
      <c r="A386" s="16"/>
      <c r="B386" s="16"/>
      <c r="C386" s="16"/>
      <c r="D386" s="16"/>
      <c r="E386" s="16"/>
      <c r="F386" s="16"/>
      <c r="G386" s="30"/>
    </row>
    <row r="387" spans="1:7" ht="15" x14ac:dyDescent="0.2">
      <c r="A387" s="16"/>
      <c r="B387" s="16"/>
      <c r="C387" s="16"/>
      <c r="D387" s="16"/>
      <c r="E387" s="16"/>
      <c r="F387" s="16"/>
      <c r="G387" s="30"/>
    </row>
    <row r="388" spans="1:7" ht="15" x14ac:dyDescent="0.2">
      <c r="A388" s="16"/>
      <c r="B388" s="16"/>
      <c r="C388" s="16"/>
      <c r="D388" s="16"/>
      <c r="E388" s="16"/>
      <c r="F388" s="16"/>
      <c r="G388" s="30"/>
    </row>
    <row r="389" spans="1:7" ht="15" x14ac:dyDescent="0.2">
      <c r="A389" s="16"/>
      <c r="B389" s="16"/>
      <c r="C389" s="16"/>
      <c r="D389" s="16"/>
      <c r="E389" s="16"/>
      <c r="F389" s="16"/>
      <c r="G389" s="30"/>
    </row>
    <row r="390" spans="1:7" ht="15" x14ac:dyDescent="0.2">
      <c r="A390" s="16"/>
      <c r="B390" s="16"/>
      <c r="C390" s="16"/>
      <c r="D390" s="16"/>
      <c r="E390" s="16"/>
      <c r="F390" s="16"/>
      <c r="G390" s="30"/>
    </row>
    <row r="391" spans="1:7" ht="15" x14ac:dyDescent="0.2">
      <c r="A391" s="16"/>
      <c r="B391" s="16"/>
      <c r="C391" s="16"/>
      <c r="D391" s="16"/>
      <c r="E391" s="16"/>
      <c r="F391" s="16"/>
      <c r="G391" s="30"/>
    </row>
    <row r="392" spans="1:7" ht="15" x14ac:dyDescent="0.2">
      <c r="A392" s="16"/>
      <c r="B392" s="16"/>
      <c r="C392" s="16"/>
      <c r="D392" s="16"/>
      <c r="E392" s="16"/>
      <c r="F392" s="16"/>
      <c r="G392" s="30"/>
    </row>
    <row r="393" spans="1:7" ht="15" x14ac:dyDescent="0.2">
      <c r="A393" s="16"/>
      <c r="B393" s="16"/>
      <c r="C393" s="16"/>
      <c r="D393" s="16"/>
      <c r="E393" s="16"/>
      <c r="F393" s="16"/>
      <c r="G393" s="30"/>
    </row>
    <row r="394" spans="1:7" ht="15" x14ac:dyDescent="0.2">
      <c r="A394" s="16"/>
      <c r="B394" s="16"/>
      <c r="C394" s="16"/>
      <c r="D394" s="16"/>
      <c r="E394" s="16"/>
      <c r="F394" s="16"/>
      <c r="G394" s="30"/>
    </row>
    <row r="395" spans="1:7" ht="15" x14ac:dyDescent="0.2">
      <c r="A395" s="16"/>
      <c r="B395" s="16"/>
      <c r="C395" s="16"/>
      <c r="D395" s="16"/>
      <c r="E395" s="16"/>
      <c r="F395" s="16"/>
      <c r="G395" s="30"/>
    </row>
    <row r="396" spans="1:7" ht="15" x14ac:dyDescent="0.2">
      <c r="A396" s="16"/>
      <c r="B396" s="16"/>
      <c r="C396" s="16"/>
      <c r="D396" s="16"/>
      <c r="E396" s="16"/>
      <c r="F396" s="16"/>
      <c r="G396" s="30"/>
    </row>
    <row r="397" spans="1:7" ht="15" x14ac:dyDescent="0.2">
      <c r="A397" s="16"/>
      <c r="B397" s="16"/>
      <c r="C397" s="16"/>
      <c r="D397" s="16"/>
      <c r="E397" s="16"/>
      <c r="F397" s="16"/>
      <c r="G397" s="30"/>
    </row>
    <row r="398" spans="1:7" ht="15" x14ac:dyDescent="0.2">
      <c r="A398" s="16"/>
      <c r="B398" s="16"/>
      <c r="C398" s="16"/>
      <c r="D398" s="16"/>
      <c r="E398" s="16"/>
      <c r="F398" s="16"/>
      <c r="G398" s="30"/>
    </row>
    <row r="399" spans="1:7" ht="15" x14ac:dyDescent="0.2">
      <c r="A399" s="16"/>
      <c r="B399" s="16"/>
      <c r="C399" s="16"/>
      <c r="D399" s="16"/>
      <c r="E399" s="16"/>
      <c r="F399" s="16"/>
      <c r="G399" s="30"/>
    </row>
    <row r="400" spans="1:7" ht="15" x14ac:dyDescent="0.2">
      <c r="A400" s="16"/>
      <c r="B400" s="16"/>
      <c r="C400" s="16"/>
      <c r="D400" s="16"/>
      <c r="E400" s="16"/>
      <c r="F400" s="16"/>
      <c r="G400" s="30"/>
    </row>
    <row r="401" spans="1:7" ht="15" x14ac:dyDescent="0.2">
      <c r="A401" s="16"/>
      <c r="B401" s="16"/>
      <c r="C401" s="16"/>
      <c r="D401" s="16"/>
      <c r="E401" s="16"/>
      <c r="F401" s="16"/>
      <c r="G401" s="30"/>
    </row>
    <row r="402" spans="1:7" ht="15" x14ac:dyDescent="0.2">
      <c r="A402" s="16"/>
      <c r="B402" s="16"/>
      <c r="C402" s="16"/>
      <c r="D402" s="16"/>
      <c r="E402" s="16"/>
      <c r="F402" s="16"/>
      <c r="G402" s="30"/>
    </row>
    <row r="403" spans="1:7" ht="15" x14ac:dyDescent="0.2">
      <c r="A403" s="16"/>
      <c r="B403" s="16"/>
      <c r="C403" s="16"/>
      <c r="D403" s="16"/>
      <c r="E403" s="16"/>
      <c r="F403" s="16"/>
      <c r="G403" s="30"/>
    </row>
    <row r="404" spans="1:7" ht="15" x14ac:dyDescent="0.2">
      <c r="A404" s="16"/>
      <c r="B404" s="16"/>
      <c r="C404" s="16"/>
      <c r="D404" s="16"/>
      <c r="E404" s="16"/>
      <c r="F404" s="16"/>
      <c r="G404" s="30"/>
    </row>
    <row r="405" spans="1:7" ht="15" x14ac:dyDescent="0.2">
      <c r="A405" s="16"/>
      <c r="B405" s="16"/>
      <c r="C405" s="16"/>
      <c r="D405" s="16"/>
      <c r="E405" s="16"/>
      <c r="F405" s="16"/>
      <c r="G405" s="30"/>
    </row>
    <row r="406" spans="1:7" ht="15" x14ac:dyDescent="0.2">
      <c r="A406" s="16"/>
      <c r="B406" s="16"/>
      <c r="C406" s="16"/>
      <c r="D406" s="16"/>
      <c r="E406" s="16"/>
      <c r="F406" s="16"/>
      <c r="G406" s="30"/>
    </row>
    <row r="407" spans="1:7" ht="15" x14ac:dyDescent="0.2">
      <c r="A407" s="16"/>
      <c r="B407" s="16"/>
      <c r="C407" s="16"/>
      <c r="D407" s="16"/>
      <c r="E407" s="16"/>
      <c r="F407" s="16"/>
      <c r="G407" s="30"/>
    </row>
    <row r="408" spans="1:7" ht="15" x14ac:dyDescent="0.2">
      <c r="A408" s="16"/>
      <c r="B408" s="16"/>
      <c r="C408" s="16"/>
      <c r="D408" s="16"/>
      <c r="E408" s="16"/>
      <c r="F408" s="16"/>
      <c r="G408" s="30"/>
    </row>
    <row r="409" spans="1:7" ht="15" x14ac:dyDescent="0.2">
      <c r="A409" s="16"/>
      <c r="B409" s="16"/>
      <c r="C409" s="16"/>
      <c r="D409" s="16"/>
      <c r="E409" s="16"/>
      <c r="F409" s="16"/>
      <c r="G409" s="30"/>
    </row>
    <row r="410" spans="1:7" ht="15" x14ac:dyDescent="0.2">
      <c r="A410" s="16"/>
      <c r="B410" s="16"/>
      <c r="C410" s="16"/>
      <c r="D410" s="16"/>
      <c r="E410" s="16"/>
      <c r="F410" s="16"/>
      <c r="G410" s="30"/>
    </row>
    <row r="411" spans="1:7" ht="15" x14ac:dyDescent="0.2">
      <c r="A411" s="16"/>
      <c r="B411" s="16"/>
      <c r="C411" s="16"/>
      <c r="D411" s="16"/>
      <c r="E411" s="16"/>
      <c r="F411" s="16"/>
      <c r="G411" s="30"/>
    </row>
    <row r="412" spans="1:7" ht="15" x14ac:dyDescent="0.2">
      <c r="A412" s="16"/>
      <c r="B412" s="16"/>
      <c r="C412" s="16"/>
      <c r="D412" s="16"/>
      <c r="E412" s="16"/>
      <c r="F412" s="16"/>
      <c r="G412" s="30"/>
    </row>
    <row r="413" spans="1:7" ht="15" x14ac:dyDescent="0.2">
      <c r="A413" s="16"/>
      <c r="B413" s="16"/>
      <c r="C413" s="16"/>
      <c r="D413" s="16"/>
      <c r="E413" s="16"/>
      <c r="F413" s="16"/>
      <c r="G413" s="30"/>
    </row>
    <row r="414" spans="1:7" ht="15" x14ac:dyDescent="0.2">
      <c r="A414" s="16"/>
      <c r="B414" s="16"/>
      <c r="C414" s="16"/>
      <c r="D414" s="16"/>
      <c r="E414" s="16"/>
      <c r="F414" s="16"/>
      <c r="G414" s="30"/>
    </row>
    <row r="415" spans="1:7" ht="15" x14ac:dyDescent="0.2">
      <c r="A415" s="16"/>
      <c r="B415" s="16"/>
      <c r="C415" s="16"/>
      <c r="D415" s="16"/>
      <c r="E415" s="16"/>
      <c r="F415" s="16"/>
      <c r="G415" s="30"/>
    </row>
    <row r="416" spans="1:7" ht="15" x14ac:dyDescent="0.2">
      <c r="A416" s="16"/>
      <c r="B416" s="16"/>
      <c r="C416" s="16"/>
      <c r="D416" s="16"/>
      <c r="E416" s="16"/>
      <c r="F416" s="16"/>
      <c r="G416" s="30"/>
    </row>
    <row r="417" spans="1:7" ht="15" x14ac:dyDescent="0.2">
      <c r="A417" s="16"/>
      <c r="B417" s="16"/>
      <c r="C417" s="16"/>
      <c r="D417" s="16"/>
      <c r="E417" s="16"/>
      <c r="F417" s="16"/>
      <c r="G417" s="30"/>
    </row>
    <row r="418" spans="1:7" ht="15" x14ac:dyDescent="0.2">
      <c r="A418" s="16"/>
      <c r="B418" s="16"/>
      <c r="C418" s="16"/>
      <c r="D418" s="16"/>
      <c r="E418" s="16"/>
      <c r="F418" s="16"/>
      <c r="G418" s="30"/>
    </row>
    <row r="419" spans="1:7" ht="15" x14ac:dyDescent="0.2">
      <c r="A419" s="16"/>
      <c r="B419" s="16"/>
      <c r="C419" s="16"/>
      <c r="D419" s="16"/>
      <c r="E419" s="16"/>
      <c r="F419" s="16"/>
      <c r="G419" s="30"/>
    </row>
    <row r="420" spans="1:7" ht="15" x14ac:dyDescent="0.2">
      <c r="A420" s="16"/>
      <c r="B420" s="16"/>
      <c r="C420" s="16"/>
      <c r="D420" s="16"/>
      <c r="E420" s="16"/>
      <c r="F420" s="16"/>
      <c r="G420" s="30"/>
    </row>
    <row r="421" spans="1:7" ht="15" x14ac:dyDescent="0.2">
      <c r="A421" s="16"/>
      <c r="B421" s="16"/>
      <c r="C421" s="16"/>
      <c r="D421" s="16"/>
      <c r="E421" s="16"/>
      <c r="F421" s="16"/>
      <c r="G421" s="30"/>
    </row>
    <row r="422" spans="1:7" ht="15" x14ac:dyDescent="0.2">
      <c r="A422" s="16"/>
      <c r="B422" s="16"/>
      <c r="C422" s="16"/>
      <c r="D422" s="16"/>
      <c r="E422" s="16"/>
      <c r="F422" s="16"/>
      <c r="G422" s="30"/>
    </row>
    <row r="423" spans="1:7" ht="15" x14ac:dyDescent="0.2">
      <c r="A423" s="16"/>
      <c r="B423" s="16"/>
      <c r="C423" s="16"/>
      <c r="D423" s="16"/>
      <c r="E423" s="16"/>
      <c r="F423" s="16"/>
      <c r="G423" s="30"/>
    </row>
    <row r="424" spans="1:7" ht="15" x14ac:dyDescent="0.2">
      <c r="A424" s="16"/>
      <c r="B424" s="16"/>
      <c r="C424" s="16"/>
      <c r="D424" s="16"/>
      <c r="E424" s="16"/>
      <c r="F424" s="16"/>
      <c r="G424" s="30"/>
    </row>
    <row r="425" spans="1:7" ht="15" x14ac:dyDescent="0.2">
      <c r="A425" s="16"/>
      <c r="B425" s="16"/>
      <c r="C425" s="16"/>
      <c r="D425" s="16"/>
      <c r="E425" s="16"/>
      <c r="F425" s="16"/>
      <c r="G425" s="30"/>
    </row>
    <row r="426" spans="1:7" ht="15" x14ac:dyDescent="0.2">
      <c r="A426" s="16"/>
      <c r="B426" s="16"/>
      <c r="C426" s="16"/>
      <c r="D426" s="16"/>
      <c r="E426" s="16"/>
      <c r="F426" s="16"/>
      <c r="G426" s="30"/>
    </row>
    <row r="427" spans="1:7" ht="15" x14ac:dyDescent="0.2">
      <c r="A427" s="16"/>
      <c r="B427" s="16"/>
      <c r="C427" s="16"/>
      <c r="D427" s="16"/>
      <c r="E427" s="16"/>
      <c r="F427" s="16"/>
      <c r="G427" s="30"/>
    </row>
    <row r="428" spans="1:7" ht="15" x14ac:dyDescent="0.2">
      <c r="A428" s="16"/>
      <c r="B428" s="16"/>
      <c r="C428" s="16"/>
      <c r="D428" s="16"/>
      <c r="E428" s="16"/>
      <c r="F428" s="16"/>
      <c r="G428" s="30"/>
    </row>
    <row r="429" spans="1:7" ht="15" x14ac:dyDescent="0.2">
      <c r="A429" s="16"/>
      <c r="B429" s="16"/>
      <c r="C429" s="16"/>
      <c r="D429" s="16"/>
      <c r="E429" s="16"/>
      <c r="F429" s="16"/>
      <c r="G429" s="30"/>
    </row>
    <row r="430" spans="1:7" ht="15" x14ac:dyDescent="0.2">
      <c r="A430" s="16"/>
      <c r="B430" s="16"/>
      <c r="C430" s="16"/>
      <c r="D430" s="16"/>
      <c r="E430" s="16"/>
      <c r="F430" s="16"/>
      <c r="G430" s="30"/>
    </row>
    <row r="431" spans="1:7" ht="15" x14ac:dyDescent="0.2">
      <c r="A431" s="16"/>
      <c r="B431" s="16"/>
      <c r="C431" s="16"/>
      <c r="D431" s="16"/>
      <c r="E431" s="16"/>
      <c r="F431" s="16"/>
      <c r="G431" s="30"/>
    </row>
    <row r="432" spans="1:7" ht="15" x14ac:dyDescent="0.2">
      <c r="A432" s="16"/>
      <c r="B432" s="16"/>
      <c r="C432" s="16"/>
      <c r="D432" s="16"/>
      <c r="E432" s="16"/>
      <c r="F432" s="16"/>
      <c r="G432" s="30"/>
    </row>
    <row r="433" spans="1:7" ht="15" x14ac:dyDescent="0.2">
      <c r="A433" s="16"/>
      <c r="B433" s="16"/>
      <c r="C433" s="16"/>
      <c r="D433" s="16"/>
      <c r="E433" s="16"/>
      <c r="F433" s="16"/>
      <c r="G433" s="30"/>
    </row>
    <row r="434" spans="1:7" ht="15" x14ac:dyDescent="0.2">
      <c r="A434" s="16"/>
      <c r="B434" s="16"/>
      <c r="C434" s="16"/>
      <c r="D434" s="16"/>
      <c r="E434" s="16"/>
      <c r="F434" s="16"/>
      <c r="G434" s="30"/>
    </row>
    <row r="435" spans="1:7" ht="15" x14ac:dyDescent="0.2">
      <c r="A435" s="16"/>
      <c r="B435" s="16"/>
      <c r="C435" s="16"/>
      <c r="D435" s="16"/>
      <c r="E435" s="16"/>
      <c r="F435" s="16"/>
      <c r="G435" s="30"/>
    </row>
    <row r="436" spans="1:7" ht="15" x14ac:dyDescent="0.2">
      <c r="A436" s="16"/>
      <c r="B436" s="16"/>
      <c r="C436" s="16"/>
      <c r="D436" s="16"/>
      <c r="E436" s="16"/>
      <c r="F436" s="16"/>
      <c r="G436" s="30"/>
    </row>
    <row r="437" spans="1:7" ht="15" x14ac:dyDescent="0.2">
      <c r="A437" s="16"/>
      <c r="B437" s="16"/>
      <c r="C437" s="16"/>
      <c r="D437" s="16"/>
      <c r="E437" s="16"/>
      <c r="F437" s="16"/>
      <c r="G437" s="30"/>
    </row>
    <row r="438" spans="1:7" ht="15" x14ac:dyDescent="0.2">
      <c r="A438" s="16"/>
      <c r="B438" s="16"/>
      <c r="C438" s="16"/>
      <c r="D438" s="16"/>
      <c r="E438" s="16"/>
      <c r="F438" s="16"/>
      <c r="G438" s="30"/>
    </row>
    <row r="439" spans="1:7" ht="15" x14ac:dyDescent="0.2">
      <c r="A439" s="16"/>
      <c r="B439" s="16"/>
      <c r="C439" s="16"/>
      <c r="D439" s="16"/>
      <c r="E439" s="16"/>
      <c r="F439" s="16"/>
      <c r="G439" s="30"/>
    </row>
    <row r="440" spans="1:7" ht="15" x14ac:dyDescent="0.2">
      <c r="A440" s="16"/>
      <c r="B440" s="16"/>
      <c r="C440" s="16"/>
      <c r="D440" s="16"/>
      <c r="E440" s="16"/>
      <c r="F440" s="16"/>
      <c r="G440" s="30"/>
    </row>
    <row r="441" spans="1:7" ht="15" x14ac:dyDescent="0.2">
      <c r="A441" s="16"/>
      <c r="B441" s="16"/>
      <c r="C441" s="16"/>
      <c r="D441" s="16"/>
      <c r="E441" s="16"/>
      <c r="F441" s="16"/>
      <c r="G441" s="30"/>
    </row>
    <row r="442" spans="1:7" ht="15" x14ac:dyDescent="0.2">
      <c r="A442" s="16"/>
      <c r="B442" s="16"/>
      <c r="C442" s="16"/>
      <c r="D442" s="16"/>
      <c r="E442" s="16"/>
      <c r="F442" s="16"/>
      <c r="G442" s="30"/>
    </row>
    <row r="443" spans="1:7" ht="15" x14ac:dyDescent="0.2">
      <c r="A443" s="16"/>
      <c r="C443" s="16"/>
      <c r="D443" s="16"/>
      <c r="E443" s="16"/>
      <c r="F443" s="16"/>
      <c r="G443" s="30"/>
    </row>
    <row r="444" spans="1:7" ht="15" x14ac:dyDescent="0.2">
      <c r="C444" s="16"/>
      <c r="D444" s="16"/>
      <c r="E444" s="16"/>
      <c r="F444" s="16"/>
      <c r="G444" s="30"/>
    </row>
  </sheetData>
  <mergeCells count="18">
    <mergeCell ref="A12:G12"/>
    <mergeCell ref="A1:G1"/>
    <mergeCell ref="A3:G3"/>
    <mergeCell ref="A5:G5"/>
    <mergeCell ref="A7:G7"/>
    <mergeCell ref="A10:G10"/>
    <mergeCell ref="A214:G214"/>
    <mergeCell ref="A26:G26"/>
    <mergeCell ref="B51:F51"/>
    <mergeCell ref="B76:F76"/>
    <mergeCell ref="B87:F87"/>
    <mergeCell ref="B154:F154"/>
    <mergeCell ref="B177:F177"/>
    <mergeCell ref="A179:G179"/>
    <mergeCell ref="A190:G190"/>
    <mergeCell ref="B204:F204"/>
    <mergeCell ref="A206:G206"/>
    <mergeCell ref="A213:G213"/>
  </mergeCells>
  <printOptions horizontalCentered="1"/>
  <pageMargins left="0.51181102362204722" right="0.39370078740157483" top="0.78740157480314965" bottom="0.98425196850393704" header="0.51181102362204722" footer="0.51181102362204722"/>
  <pageSetup paperSize="9" scale="75" fitToHeight="0" orientation="portrait" horizontalDpi="4294967292" verticalDpi="4294967292" r:id="rId1"/>
  <headerFooter alignWithMargins="0">
    <oddHeader>&amp;RCommune de Valence (26), Cathédrale St Apollinaire</oddHeader>
    <oddFooter>&amp;F&amp;RPage &amp;P</oddFooter>
  </headerFooter>
  <rowBreaks count="5" manualBreakCount="5">
    <brk id="23" max="6" man="1"/>
    <brk id="62" max="6" man="1"/>
    <brk id="109" max="6" man="1"/>
    <brk id="155" max="6" man="1"/>
    <brk id="172"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vt:lpstr>
      <vt:lpstr>'LOT 2'!Impression_des_titres</vt:lpstr>
      <vt:lpstr>'LOT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Pauline OVIEVE</cp:lastModifiedBy>
  <cp:lastPrinted>2025-04-04T09:27:19Z</cp:lastPrinted>
  <dcterms:created xsi:type="dcterms:W3CDTF">2004-11-30T15:06:59Z</dcterms:created>
  <dcterms:modified xsi:type="dcterms:W3CDTF">2025-04-04T09:27:59Z</dcterms:modified>
</cp:coreProperties>
</file>