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ACHATS\2024\LAB_Materiels et Services\PSE-SANTE\SMERI\Prestations d'assistances sur les activités de dosimètrie interne\4 - Relance consultation 2025\DCE PLACE\"/>
    </mc:Choice>
  </mc:AlternateContent>
  <xr:revisionPtr revIDLastSave="0" documentId="13_ncr:1_{9C2B858E-599F-455D-BE32-1C527D0CE1B0}" xr6:coauthVersionLast="47" xr6:coauthVersionMax="47" xr10:uidLastSave="{00000000-0000-0000-0000-000000000000}"/>
  <bookViews>
    <workbookView xWindow="-28920" yWindow="-120" windowWidth="29040" windowHeight="15840" activeTab="1" xr2:uid="{08CBE130-0E80-4A40-803F-88ED7D77BD6C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 l="1"/>
  <c r="J24" i="2" s="1"/>
  <c r="L8" i="2"/>
  <c r="M8" i="2"/>
  <c r="M6" i="2"/>
  <c r="L6" i="2"/>
  <c r="M22" i="2"/>
  <c r="L22" i="2"/>
  <c r="K20" i="2"/>
  <c r="J20" i="2"/>
  <c r="M18" i="2"/>
  <c r="L18" i="2"/>
  <c r="K16" i="2"/>
  <c r="J16" i="2"/>
  <c r="M15" i="2"/>
  <c r="L15" i="2"/>
  <c r="K14" i="2"/>
  <c r="J14" i="2"/>
  <c r="M12" i="2"/>
  <c r="L12" i="2"/>
  <c r="K11" i="2"/>
  <c r="J11" i="2"/>
  <c r="K9" i="2"/>
  <c r="J9" i="2"/>
  <c r="L23" i="2" l="1"/>
  <c r="M23" i="2"/>
  <c r="K23" i="2"/>
  <c r="F25" i="1"/>
  <c r="E25" i="1"/>
</calcChain>
</file>

<file path=xl/sharedStrings.xml><?xml version="1.0" encoding="utf-8"?>
<sst xmlns="http://schemas.openxmlformats.org/spreadsheetml/2006/main" count="82" uniqueCount="58">
  <si>
    <t>Unité</t>
  </si>
  <si>
    <t xml:space="preserve">3.1 Participation aux campagnes mobiles de mesure d’anthroporadiométrie </t>
  </si>
  <si>
    <t>3.2 Participation au maintien opérationnel des moyens fixes et mobiles du service destinés à la réalisation de mesures d’anthroporadiométrie</t>
  </si>
  <si>
    <t>3.3 Rédaction, révision et suivi de la documentation opérationnelle relative à la mise en œuvre des moyens</t>
  </si>
  <si>
    <t>3.4. Participation à l’organisation des activités en lien avec le vivier des équipiers (environ 30 personnes) de crise Santé piloté par le service</t>
  </si>
  <si>
    <t>Organisation d'une formation par an</t>
  </si>
  <si>
    <t>3.5. Participation aux tests de qualification de nouveaux dispositifs de mesure, montée de version des logiciels et contribution à la rédaction des rapports associés</t>
  </si>
  <si>
    <t>3.6. Opérations de support métrologique à la réalisation des mesures</t>
  </si>
  <si>
    <t>3.7. Participation à l’organisation et à la réalisation des essais d’aptitude en dosimétrie interne (ATP)</t>
  </si>
  <si>
    <t>Temps horaire annuel estimé par le Titulaire</t>
  </si>
  <si>
    <t>Type d'intervenant(s)</t>
  </si>
  <si>
    <t>ajouter autant de ligne que d'intervenant mis en œuvre</t>
  </si>
  <si>
    <t>Prix forfaitaire annuel en € TTC</t>
  </si>
  <si>
    <t xml:space="preserve">PRIX GLOBAL FORFAITAIRE ANNUEL </t>
  </si>
  <si>
    <t>Par exercice supplémentaire</t>
  </si>
  <si>
    <t>Par synthèse supplémentaire</t>
  </si>
  <si>
    <t>Par opération supplémentaire</t>
  </si>
  <si>
    <t>Par essais supplémentaire</t>
  </si>
  <si>
    <t>Prix d'unité à la demie journée en € HT</t>
  </si>
  <si>
    <t>Prix d'unité à la demie-journée en € TTC</t>
  </si>
  <si>
    <t>Décomposition du prix global et forfaitaire</t>
  </si>
  <si>
    <t xml:space="preserve">PRESTATION D’ASSISTANCE SUR LES ACTIVITES DE DOSIMETRIE INTERNE EN LIEN AVEC DES MESURES IN VIVO </t>
  </si>
  <si>
    <t xml:space="preserve">Bordereau de prix unitaires </t>
  </si>
  <si>
    <t>Estimation quantitatif sur la durée contractuelle</t>
  </si>
  <si>
    <t>Prix d'unité à la journée en € HT</t>
  </si>
  <si>
    <t>Prix d'unité à la journée en € TTC</t>
  </si>
  <si>
    <t xml:space="preserve">Détail quantitatif estimatif </t>
  </si>
  <si>
    <t>TOTAL ESTIMATIF</t>
  </si>
  <si>
    <t>SOUS-TOTAL</t>
  </si>
  <si>
    <t>5 exercices et entrainement nationaux par an</t>
  </si>
  <si>
    <t>5 synthèses pour le REX + 1 plan d'actions par an</t>
  </si>
  <si>
    <t>Au-delà de 10 PC et prix unitaire par PC supplémentaire</t>
  </si>
  <si>
    <t xml:space="preserve">Au-delà de 7 campagnes annuelles et prix unitaire par campagne </t>
  </si>
  <si>
    <t>Au-delà de 3  créations et prix unitaire par création supplémentaire</t>
  </si>
  <si>
    <t xml:space="preserve">Par formation supplémentaire </t>
  </si>
  <si>
    <t xml:space="preserve">Par document supplémentaire </t>
  </si>
  <si>
    <t>Au-delà de 10 révisions et prix unitaire par révision supplémentaire</t>
  </si>
  <si>
    <t xml:space="preserve">4 campagnes (4 journées par campagne) </t>
  </si>
  <si>
    <t>4 séries (2 jours par séries)</t>
  </si>
  <si>
    <t>4 mises à jour (1/2 journée par mise à jour)</t>
  </si>
  <si>
    <t>8 révisions (1/2 journée par révision de document)</t>
  </si>
  <si>
    <t xml:space="preserve">4 créations (1 journée par création) </t>
  </si>
  <si>
    <t>4 exercices (1 jour par exercie)</t>
  </si>
  <si>
    <t>4 synthèses (1/2 journée par synthèse)</t>
  </si>
  <si>
    <t>1 document (5 journées)</t>
  </si>
  <si>
    <t>8 opérations (1/2 journée par opéartion)</t>
  </si>
  <si>
    <t>2 EIL ATP (5 journées par EIL)</t>
  </si>
  <si>
    <t>Prix unitaire demi-journées en € HT</t>
  </si>
  <si>
    <t>Prix unitaire demi-journées en € TTC</t>
  </si>
  <si>
    <t>Prix unitaire journées en € HT</t>
  </si>
  <si>
    <t>Prix unitaire journées en € TTC</t>
  </si>
  <si>
    <t>Au-delà de 4 séries de 10 tests, et par série de tests de bon fonctionnement supplémentaire</t>
  </si>
  <si>
    <t>2 formations (1/2 journée par formation)</t>
  </si>
  <si>
    <t>Prix forfaitaire annuel en € HT</t>
  </si>
  <si>
    <t>3.1 Participation aux campagnes mobiles de mesure d’anthroporadiométrie - 7 participations par an</t>
  </si>
  <si>
    <t>3.2 Participation au maintien opérationnel des moyens fixes et mobiles du service destinés à la réalisation de mesures d’anthroporadiométrie - 4 séries de 10 tests de bon fonctionnement / an + 10 Pc à maintenir en condition opérationnelle</t>
  </si>
  <si>
    <t>3.3 Rédaction de 3 document par an, révision d'une dizaine de documents par an et suivi de la documentation opérationnelle relative à la mise en œuvre des moyens</t>
  </si>
  <si>
    <t xml:space="preserve">3.4. Participation à l’organisation des activités en lien avec le vivier des équipiers de crise Santé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</si>
</sst>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164" fontId="4" fillId="0" borderId="7" xfId="0" applyNumberFormat="1" applyFont="1" applyBorder="1"/>
    <xf numFmtId="164" fontId="0" fillId="0" borderId="1" xfId="0" applyNumberForma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68385</xdr:rowOff>
    </xdr:from>
    <xdr:to>
      <xdr:col>0</xdr:col>
      <xdr:colOff>2618154</xdr:colOff>
      <xdr:row>4</xdr:row>
      <xdr:rowOff>49777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B32DF7-BCC3-165B-8C4E-0A50DB468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85"/>
          <a:ext cx="2618154" cy="997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E960D-CC25-40C5-B805-AB28F35FC771}">
  <dimension ref="A3:F25"/>
  <sheetViews>
    <sheetView zoomScale="105" zoomScaleNormal="42" workbookViewId="0">
      <selection activeCell="C27" sqref="C27"/>
    </sheetView>
  </sheetViews>
  <sheetFormatPr baseColWidth="10" defaultColWidth="11.42578125" defaultRowHeight="15" x14ac:dyDescent="0.25"/>
  <cols>
    <col min="1" max="1" width="40.140625" style="1" customWidth="1"/>
    <col min="2" max="2" width="28.28515625" style="1" customWidth="1"/>
    <col min="3" max="3" width="22.85546875" style="8" customWidth="1"/>
    <col min="4" max="4" width="17.42578125" style="8" customWidth="1"/>
    <col min="5" max="6" width="21.28515625" style="8" customWidth="1"/>
    <col min="7" max="16384" width="11.42578125" style="2"/>
  </cols>
  <sheetData>
    <row r="3" spans="1:6" ht="30" customHeight="1" x14ac:dyDescent="0.25">
      <c r="B3" s="26" t="s">
        <v>21</v>
      </c>
      <c r="C3" s="26"/>
      <c r="D3" s="26"/>
      <c r="E3" s="26"/>
      <c r="F3" s="26"/>
    </row>
    <row r="4" spans="1:6" ht="21" customHeight="1" x14ac:dyDescent="0.25"/>
    <row r="5" spans="1:6" ht="18.75" x14ac:dyDescent="0.25">
      <c r="B5" s="25" t="s">
        <v>20</v>
      </c>
      <c r="C5" s="25"/>
      <c r="D5" s="25"/>
      <c r="E5" s="25"/>
      <c r="F5" s="25"/>
    </row>
    <row r="7" spans="1:6" ht="45" x14ac:dyDescent="0.25">
      <c r="B7" s="4" t="s">
        <v>0</v>
      </c>
      <c r="C7" s="5" t="s">
        <v>10</v>
      </c>
      <c r="D7" s="4" t="s">
        <v>9</v>
      </c>
      <c r="E7" s="4" t="s">
        <v>53</v>
      </c>
      <c r="F7" s="4" t="s">
        <v>12</v>
      </c>
    </row>
    <row r="8" spans="1:6" ht="45" x14ac:dyDescent="0.25">
      <c r="A8" s="33" t="s">
        <v>54</v>
      </c>
      <c r="B8" s="34"/>
      <c r="C8" s="9" t="s">
        <v>11</v>
      </c>
      <c r="D8" s="10"/>
      <c r="E8" s="11"/>
      <c r="F8" s="11"/>
    </row>
    <row r="9" spans="1:6" ht="5.0999999999999996" customHeight="1" x14ac:dyDescent="0.25">
      <c r="A9" s="35"/>
      <c r="B9" s="35"/>
    </row>
    <row r="10" spans="1:6" ht="60" customHeight="1" x14ac:dyDescent="0.25">
      <c r="A10" s="33" t="s">
        <v>55</v>
      </c>
      <c r="B10" s="34"/>
      <c r="C10" s="9" t="s">
        <v>11</v>
      </c>
      <c r="D10" s="10"/>
      <c r="E10" s="11"/>
      <c r="F10" s="11"/>
    </row>
    <row r="11" spans="1:6" ht="5.0999999999999996" customHeight="1" x14ac:dyDescent="0.25">
      <c r="A11" s="3"/>
      <c r="B11" s="3"/>
    </row>
    <row r="12" spans="1:6" ht="45" customHeight="1" x14ac:dyDescent="0.25">
      <c r="A12" s="33" t="s">
        <v>56</v>
      </c>
      <c r="B12" s="34"/>
      <c r="C12" s="9" t="s">
        <v>11</v>
      </c>
      <c r="D12" s="10"/>
      <c r="E12" s="11"/>
      <c r="F12" s="11"/>
    </row>
    <row r="13" spans="1:6" ht="5.0999999999999996" customHeight="1" x14ac:dyDescent="0.25"/>
    <row r="14" spans="1:6" ht="45" x14ac:dyDescent="0.25">
      <c r="A14" s="30" t="s">
        <v>57</v>
      </c>
      <c r="B14" s="7" t="s">
        <v>5</v>
      </c>
      <c r="C14" s="9" t="s">
        <v>11</v>
      </c>
      <c r="D14" s="10"/>
      <c r="E14" s="11"/>
      <c r="F14" s="11"/>
    </row>
    <row r="15" spans="1:6" ht="45" x14ac:dyDescent="0.25">
      <c r="A15" s="30"/>
      <c r="B15" s="7" t="s">
        <v>29</v>
      </c>
      <c r="C15" s="9" t="s">
        <v>11</v>
      </c>
      <c r="D15" s="10"/>
      <c r="E15" s="11"/>
      <c r="F15" s="11"/>
    </row>
    <row r="16" spans="1:6" ht="45" x14ac:dyDescent="0.25">
      <c r="A16" s="30"/>
      <c r="B16" s="7" t="s">
        <v>30</v>
      </c>
      <c r="C16" s="9" t="s">
        <v>11</v>
      </c>
      <c r="D16" s="10"/>
      <c r="E16" s="11"/>
      <c r="F16" s="11"/>
    </row>
    <row r="17" spans="1:6" ht="5.0999999999999996" customHeight="1" x14ac:dyDescent="0.25"/>
    <row r="18" spans="1:6" ht="45" customHeight="1" x14ac:dyDescent="0.25">
      <c r="A18" s="31" t="s">
        <v>6</v>
      </c>
      <c r="B18" s="32"/>
      <c r="C18" s="9" t="s">
        <v>11</v>
      </c>
      <c r="D18" s="10"/>
      <c r="E18" s="11"/>
      <c r="F18" s="11"/>
    </row>
    <row r="19" spans="1:6" ht="5.0999999999999996" customHeight="1" x14ac:dyDescent="0.25"/>
    <row r="20" spans="1:6" ht="45" x14ac:dyDescent="0.25">
      <c r="A20" s="31" t="s">
        <v>7</v>
      </c>
      <c r="B20" s="32"/>
      <c r="C20" s="9" t="s">
        <v>11</v>
      </c>
      <c r="D20" s="10"/>
      <c r="E20" s="11"/>
      <c r="F20" s="11"/>
    </row>
    <row r="21" spans="1:6" ht="5.0999999999999996" customHeight="1" x14ac:dyDescent="0.25"/>
    <row r="22" spans="1:6" ht="45" customHeight="1" x14ac:dyDescent="0.25">
      <c r="A22" s="31" t="s">
        <v>8</v>
      </c>
      <c r="B22" s="32"/>
      <c r="C22" s="9" t="s">
        <v>11</v>
      </c>
      <c r="D22" s="10"/>
      <c r="E22" s="11"/>
      <c r="F22" s="11"/>
    </row>
    <row r="23" spans="1:6" x14ac:dyDescent="0.25">
      <c r="A23" s="2"/>
      <c r="B23" s="2"/>
      <c r="C23" s="2"/>
      <c r="D23" s="2"/>
      <c r="E23" s="2"/>
      <c r="F23" s="2"/>
    </row>
    <row r="25" spans="1:6" x14ac:dyDescent="0.25">
      <c r="A25" s="27" t="s">
        <v>13</v>
      </c>
      <c r="B25" s="28"/>
      <c r="C25" s="28"/>
      <c r="D25" s="29"/>
      <c r="E25" s="11">
        <f>SUM(E22:E22,E20:E20,E18:E18,E14:E16,E12:E12,E10:E10,E8)</f>
        <v>0</v>
      </c>
      <c r="F25" s="11">
        <f>SUM(F22:F22,F20:F20,F18:F18,F14:F16,F12:F12,F10:F10,F8)</f>
        <v>0</v>
      </c>
    </row>
  </sheetData>
  <mergeCells count="10">
    <mergeCell ref="B5:F5"/>
    <mergeCell ref="B3:F3"/>
    <mergeCell ref="A25:D25"/>
    <mergeCell ref="A14:A16"/>
    <mergeCell ref="A8:B8"/>
    <mergeCell ref="A10:B10"/>
    <mergeCell ref="A12:B12"/>
    <mergeCell ref="A18:B18"/>
    <mergeCell ref="A20:B20"/>
    <mergeCell ref="A22:B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F7CD6-E85C-49F1-8481-122F06FF1E72}">
  <dimension ref="A1:M24"/>
  <sheetViews>
    <sheetView tabSelected="1" topLeftCell="A15" zoomScale="84" workbookViewId="0">
      <selection activeCell="J24" sqref="J24"/>
    </sheetView>
  </sheetViews>
  <sheetFormatPr baseColWidth="10" defaultRowHeight="15" x14ac:dyDescent="0.25"/>
  <cols>
    <col min="1" max="1" width="40.140625" style="1" customWidth="1"/>
    <col min="2" max="2" width="22.42578125" style="12" customWidth="1"/>
    <col min="3" max="3" width="15.7109375" customWidth="1"/>
    <col min="4" max="7" width="21.42578125" customWidth="1"/>
    <col min="8" max="8" width="4" customWidth="1"/>
    <col min="9" max="9" width="25.28515625" customWidth="1"/>
  </cols>
  <sheetData>
    <row r="1" spans="1:13" x14ac:dyDescent="0.25">
      <c r="D1" s="24"/>
    </row>
    <row r="3" spans="1:13" ht="18.75" x14ac:dyDescent="0.25">
      <c r="A3" s="25" t="s">
        <v>22</v>
      </c>
      <c r="B3" s="25"/>
      <c r="C3" s="25"/>
      <c r="D3" s="25"/>
      <c r="E3" s="25"/>
      <c r="F3" s="25"/>
      <c r="G3" s="25"/>
      <c r="I3" s="25" t="s">
        <v>26</v>
      </c>
      <c r="J3" s="25"/>
      <c r="K3" s="25"/>
      <c r="L3" s="25"/>
      <c r="M3" s="25"/>
    </row>
    <row r="5" spans="1:13" ht="75" x14ac:dyDescent="0.25">
      <c r="B5" s="4" t="s">
        <v>0</v>
      </c>
      <c r="C5" s="4" t="s">
        <v>10</v>
      </c>
      <c r="D5" s="4" t="s">
        <v>18</v>
      </c>
      <c r="E5" s="4" t="s">
        <v>19</v>
      </c>
      <c r="F5" s="16" t="s">
        <v>24</v>
      </c>
      <c r="G5" s="16" t="s">
        <v>25</v>
      </c>
      <c r="I5" s="15" t="s">
        <v>23</v>
      </c>
      <c r="J5" s="16" t="s">
        <v>47</v>
      </c>
      <c r="K5" s="16" t="s">
        <v>48</v>
      </c>
      <c r="L5" s="16" t="s">
        <v>49</v>
      </c>
      <c r="M5" s="16" t="s">
        <v>50</v>
      </c>
    </row>
    <row r="6" spans="1:13" ht="60" x14ac:dyDescent="0.25">
      <c r="A6" s="6" t="s">
        <v>1</v>
      </c>
      <c r="B6" s="14" t="s">
        <v>32</v>
      </c>
      <c r="C6" s="9" t="s">
        <v>11</v>
      </c>
      <c r="D6" s="13"/>
      <c r="E6" s="13"/>
      <c r="F6" s="13"/>
      <c r="G6" s="13"/>
      <c r="I6" s="22" t="s">
        <v>37</v>
      </c>
      <c r="J6" s="23"/>
      <c r="K6" s="23"/>
      <c r="L6" s="13">
        <f>16*F6</f>
        <v>0</v>
      </c>
      <c r="M6" s="13">
        <f>16*G6</f>
        <v>0</v>
      </c>
    </row>
    <row r="7" spans="1:13" ht="5.0999999999999996" customHeight="1" x14ac:dyDescent="0.25">
      <c r="I7" s="12"/>
    </row>
    <row r="8" spans="1:13" ht="75" x14ac:dyDescent="0.25">
      <c r="A8" s="30" t="s">
        <v>2</v>
      </c>
      <c r="B8" s="14" t="s">
        <v>51</v>
      </c>
      <c r="C8" s="9" t="s">
        <v>11</v>
      </c>
      <c r="D8" s="13"/>
      <c r="E8" s="13"/>
      <c r="F8" s="13"/>
      <c r="G8" s="13"/>
      <c r="I8" s="22" t="s">
        <v>38</v>
      </c>
      <c r="J8" s="23"/>
      <c r="K8" s="23"/>
      <c r="L8" s="13">
        <f>8*F8</f>
        <v>0</v>
      </c>
      <c r="M8" s="13">
        <f>8*G8</f>
        <v>0</v>
      </c>
    </row>
    <row r="9" spans="1:13" ht="60" x14ac:dyDescent="0.25">
      <c r="A9" s="30"/>
      <c r="B9" s="14" t="s">
        <v>31</v>
      </c>
      <c r="C9" s="9" t="s">
        <v>11</v>
      </c>
      <c r="D9" s="13"/>
      <c r="E9" s="13"/>
      <c r="F9" s="13"/>
      <c r="G9" s="13"/>
      <c r="I9" s="22" t="s">
        <v>39</v>
      </c>
      <c r="J9" s="13">
        <f>4*D9</f>
        <v>0</v>
      </c>
      <c r="K9" s="13">
        <f>4*E9</f>
        <v>0</v>
      </c>
      <c r="L9" s="23"/>
      <c r="M9" s="23"/>
    </row>
    <row r="10" spans="1:13" ht="5.0999999999999996" customHeight="1" x14ac:dyDescent="0.25">
      <c r="A10" s="3"/>
      <c r="I10" s="12"/>
    </row>
    <row r="11" spans="1:13" ht="60" x14ac:dyDescent="0.25">
      <c r="A11" s="30" t="s">
        <v>3</v>
      </c>
      <c r="B11" s="21" t="s">
        <v>36</v>
      </c>
      <c r="C11" s="9" t="s">
        <v>11</v>
      </c>
      <c r="D11" s="13"/>
      <c r="E11" s="13"/>
      <c r="F11" s="13"/>
      <c r="G11" s="13"/>
      <c r="I11" s="22" t="s">
        <v>40</v>
      </c>
      <c r="J11" s="13">
        <f>8*D11</f>
        <v>0</v>
      </c>
      <c r="K11" s="13">
        <f>8*E11</f>
        <v>0</v>
      </c>
      <c r="L11" s="23"/>
      <c r="M11" s="23"/>
    </row>
    <row r="12" spans="1:13" ht="60" x14ac:dyDescent="0.25">
      <c r="A12" s="30"/>
      <c r="B12" s="14" t="s">
        <v>33</v>
      </c>
      <c r="C12" s="9" t="s">
        <v>11</v>
      </c>
      <c r="D12" s="13"/>
      <c r="E12" s="13"/>
      <c r="F12" s="13"/>
      <c r="G12" s="13"/>
      <c r="I12" s="22" t="s">
        <v>41</v>
      </c>
      <c r="J12" s="23"/>
      <c r="K12" s="23"/>
      <c r="L12" s="13">
        <f>4*F12</f>
        <v>0</v>
      </c>
      <c r="M12" s="13">
        <f>4*G12</f>
        <v>0</v>
      </c>
    </row>
    <row r="13" spans="1:13" ht="5.0999999999999996" customHeight="1" x14ac:dyDescent="0.25">
      <c r="I13" s="12"/>
    </row>
    <row r="14" spans="1:13" ht="60" x14ac:dyDescent="0.25">
      <c r="A14" s="30" t="s">
        <v>4</v>
      </c>
      <c r="B14" s="14" t="s">
        <v>34</v>
      </c>
      <c r="C14" s="9" t="s">
        <v>11</v>
      </c>
      <c r="D14" s="13"/>
      <c r="E14" s="13"/>
      <c r="F14" s="13"/>
      <c r="G14" s="13"/>
      <c r="I14" s="22" t="s">
        <v>52</v>
      </c>
      <c r="J14" s="13">
        <f>2*D14</f>
        <v>0</v>
      </c>
      <c r="K14" s="13">
        <f>2*E14</f>
        <v>0</v>
      </c>
      <c r="L14" s="23"/>
      <c r="M14" s="23"/>
    </row>
    <row r="15" spans="1:13" ht="60" x14ac:dyDescent="0.25">
      <c r="A15" s="30"/>
      <c r="B15" s="14" t="s">
        <v>14</v>
      </c>
      <c r="C15" s="9" t="s">
        <v>11</v>
      </c>
      <c r="D15" s="13"/>
      <c r="E15" s="13"/>
      <c r="F15" s="13"/>
      <c r="G15" s="13"/>
      <c r="I15" s="22" t="s">
        <v>42</v>
      </c>
      <c r="J15" s="23"/>
      <c r="K15" s="23"/>
      <c r="L15" s="13">
        <f>4*F15</f>
        <v>0</v>
      </c>
      <c r="M15" s="13">
        <f>4*G15</f>
        <v>0</v>
      </c>
    </row>
    <row r="16" spans="1:13" ht="60" x14ac:dyDescent="0.25">
      <c r="A16" s="30"/>
      <c r="B16" s="14" t="s">
        <v>15</v>
      </c>
      <c r="C16" s="9" t="s">
        <v>11</v>
      </c>
      <c r="D16" s="13"/>
      <c r="E16" s="13"/>
      <c r="F16" s="13"/>
      <c r="G16" s="13"/>
      <c r="I16" s="22" t="s">
        <v>43</v>
      </c>
      <c r="J16" s="13">
        <f>4*D16</f>
        <v>0</v>
      </c>
      <c r="K16" s="13">
        <f>4*E16</f>
        <v>0</v>
      </c>
      <c r="L16" s="23"/>
      <c r="M16" s="23"/>
    </row>
    <row r="17" spans="1:13" ht="5.0999999999999996" customHeight="1" x14ac:dyDescent="0.25">
      <c r="I17" s="12"/>
    </row>
    <row r="18" spans="1:13" ht="75" x14ac:dyDescent="0.25">
      <c r="A18" s="6" t="s">
        <v>6</v>
      </c>
      <c r="B18" s="14" t="s">
        <v>35</v>
      </c>
      <c r="C18" s="9" t="s">
        <v>11</v>
      </c>
      <c r="D18" s="13"/>
      <c r="E18" s="13"/>
      <c r="F18" s="13"/>
      <c r="G18" s="13"/>
      <c r="I18" s="22" t="s">
        <v>44</v>
      </c>
      <c r="J18" s="23"/>
      <c r="K18" s="23"/>
      <c r="L18" s="13">
        <f>5*F18</f>
        <v>0</v>
      </c>
      <c r="M18" s="13">
        <f>5*G18</f>
        <v>0</v>
      </c>
    </row>
    <row r="19" spans="1:13" ht="5.0999999999999996" customHeight="1" x14ac:dyDescent="0.25">
      <c r="I19" s="12"/>
    </row>
    <row r="20" spans="1:13" ht="60" x14ac:dyDescent="0.25">
      <c r="A20" s="6" t="s">
        <v>7</v>
      </c>
      <c r="B20" s="14" t="s">
        <v>16</v>
      </c>
      <c r="C20" s="9" t="s">
        <v>11</v>
      </c>
      <c r="D20" s="13"/>
      <c r="E20" s="13"/>
      <c r="F20" s="13"/>
      <c r="G20" s="13"/>
      <c r="I20" s="22" t="s">
        <v>45</v>
      </c>
      <c r="J20" s="13">
        <f>8*D20</f>
        <v>0</v>
      </c>
      <c r="K20" s="13">
        <f>8*E20</f>
        <v>0</v>
      </c>
      <c r="L20" s="23"/>
      <c r="M20" s="23"/>
    </row>
    <row r="21" spans="1:13" ht="5.0999999999999996" customHeight="1" x14ac:dyDescent="0.25">
      <c r="I21" s="12"/>
    </row>
    <row r="22" spans="1:13" ht="60" x14ac:dyDescent="0.25">
      <c r="A22" s="6" t="s">
        <v>8</v>
      </c>
      <c r="B22" s="14" t="s">
        <v>17</v>
      </c>
      <c r="C22" s="9" t="s">
        <v>11</v>
      </c>
      <c r="D22" s="13"/>
      <c r="E22" s="13"/>
      <c r="F22" s="13"/>
      <c r="G22" s="13"/>
      <c r="I22" s="22" t="s">
        <v>46</v>
      </c>
      <c r="J22" s="23"/>
      <c r="K22" s="23"/>
      <c r="L22" s="13">
        <f>10*F22</f>
        <v>0</v>
      </c>
      <c r="M22" s="13">
        <f>10*G22</f>
        <v>0</v>
      </c>
    </row>
    <row r="23" spans="1:13" ht="27.75" customHeight="1" x14ac:dyDescent="0.25">
      <c r="I23" s="17" t="s">
        <v>28</v>
      </c>
      <c r="J23" s="20">
        <f>SUM(J6:J22)</f>
        <v>0</v>
      </c>
      <c r="K23" s="20">
        <f t="shared" ref="K23:M23" si="0">SUM(K6:K22)</f>
        <v>0</v>
      </c>
      <c r="L23" s="20">
        <f t="shared" si="0"/>
        <v>0</v>
      </c>
      <c r="M23" s="20">
        <f t="shared" si="0"/>
        <v>0</v>
      </c>
    </row>
    <row r="24" spans="1:13" x14ac:dyDescent="0.25">
      <c r="A24"/>
      <c r="I24" s="18" t="s">
        <v>27</v>
      </c>
      <c r="J24" s="19">
        <f>SUM(J23:M23)</f>
        <v>0</v>
      </c>
    </row>
  </sheetData>
  <mergeCells count="5">
    <mergeCell ref="I3:M3"/>
    <mergeCell ref="A3:G3"/>
    <mergeCell ref="A8:A9"/>
    <mergeCell ref="A11:A12"/>
    <mergeCell ref="A14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RIGAL Marine</cp:lastModifiedBy>
  <dcterms:created xsi:type="dcterms:W3CDTF">2024-08-29T15:08:25Z</dcterms:created>
  <dcterms:modified xsi:type="dcterms:W3CDTF">2025-04-15T16:12:17Z</dcterms:modified>
</cp:coreProperties>
</file>