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I:\Marchés publics\02_MARCHES PUBLICS DEPUIS 2025\Consultations\2025\01_AO\05_ACTUARIAT\3_DCE\3.2_DCE publié\"/>
    </mc:Choice>
  </mc:AlternateContent>
  <xr:revisionPtr revIDLastSave="0" documentId="13_ncr:1_{941B7BE5-B27B-43E6-BACF-6C7D53F25D65}" xr6:coauthVersionLast="47" xr6:coauthVersionMax="47" xr10:uidLastSave="{00000000-0000-0000-0000-000000000000}"/>
  <bookViews>
    <workbookView xWindow="810" yWindow="-120" windowWidth="28110" windowHeight="16440" activeTab="2" xr2:uid="{8FD91302-E0E2-496E-9EA3-ED04F76B95C9}"/>
  </bookViews>
  <sheets>
    <sheet name="DPGF" sheetId="2" r:id="rId1"/>
    <sheet name="BPU" sheetId="7" r:id="rId2"/>
    <sheet name="DQ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2" l="1"/>
  <c r="B16" i="2"/>
  <c r="B9" i="2"/>
  <c r="E11" i="6"/>
  <c r="E10" i="6"/>
  <c r="E9" i="6"/>
  <c r="E7" i="6"/>
  <c r="E6" i="6"/>
  <c r="B26" i="2" l="1"/>
  <c r="B25" i="2"/>
  <c r="E12" i="6"/>
  <c r="B27" i="2" l="1"/>
</calcChain>
</file>

<file path=xl/sharedStrings.xml><?xml version="1.0" encoding="utf-8"?>
<sst xmlns="http://schemas.openxmlformats.org/spreadsheetml/2006/main" count="66" uniqueCount="48">
  <si>
    <t>Référence pour bon de commande / Facturation</t>
  </si>
  <si>
    <t>Prestations</t>
  </si>
  <si>
    <t>Prix</t>
  </si>
  <si>
    <t>Total</t>
  </si>
  <si>
    <t>I</t>
  </si>
  <si>
    <t>III</t>
  </si>
  <si>
    <t>  Session de formation pour les administrateurs : organiser une session de formation postérieure aux élections triennales, incluant la fourniture d'un support de formation.</t>
  </si>
  <si>
    <t>  Rapport d’orientation sur les perspectives des régimes de retraite : rédiger un rapport d'orientation sur les perspectives des régimes de retraite selon le modèle fixé par l'autorité de tutelle.</t>
  </si>
  <si>
    <t>  Pesées actuarielles des régimes des sections B, C, C&amp;M : réaliser les pesées actuarielles des régimes des sections B, C, C&amp;M et synthétiser ces pesées (date butoir : 15 juin).</t>
  </si>
  <si>
    <t>  Présentation des résultats au Conseil d’administration : mettre en forme et présenter les résultats des pesées actuarielles au Conseil d'administration (date butoir : 15 juin).</t>
  </si>
  <si>
    <t>  Mise en perspective des revalorisations potentielles :  Fournir des éléments de mise en perspective des revalorisations potentielles des valeurs d'achat et de services des points des sections B, C et C&amp;M (date butoir : 20 septembre).</t>
  </si>
  <si>
    <t>  Présentation lors de la Commission de réflexion : Présenter ces éléments lors de la Commission de réflexion courant octobre.</t>
  </si>
  <si>
    <t>  Réponse au fichier annuel de projection : fournir les éléments de réponse au fichier annuel de projection demandé par l'autorité de tutelle (4ème trimestre).</t>
  </si>
  <si>
    <t>  Calcul des engagements du RID : Calculer les engagements du RID (date butoir : 25 mars).</t>
  </si>
  <si>
    <t>  Analyse des résultats du RID : Analyser les résultats du RID (date butoir : 15 mai).</t>
  </si>
  <si>
    <t>  Présentation des résultats au Conseil d’administration : Mettre en forme et présenter les résultats au Conseil d'administration (date butoir : 15 juin).</t>
  </si>
  <si>
    <t>  Réévaluation des paramètres du régime : Fournir des éléments en vue d'une réévaluation éventuelle des paramètres du régime (date butoir : 20 septembre).</t>
  </si>
  <si>
    <t>  Réponse au fichier annuel de projection : Fournir les éléments de réponse au fichier annuel de projection demandé par l'autorité de tutelle (4ème trimestre).</t>
  </si>
  <si>
    <r>
      <rPr>
        <sz val="7"/>
        <color theme="1"/>
        <rFont val="Calibri"/>
        <family val="2"/>
      </rPr>
      <t xml:space="preserve">  </t>
    </r>
    <r>
      <rPr>
        <sz val="12"/>
        <color theme="1"/>
        <rFont val="Calibri"/>
        <family val="2"/>
      </rPr>
      <t>Fourniture de données de base au Conseil en investissement financiers : sur la base des modélisations réalisées, fournir les données de base correspondant aux scénarios retenus pour l'élaboration du schéma d'allocation d'actifs stratégiques des portefeuilles.</t>
    </r>
  </si>
  <si>
    <t>Assistance et présence lors des contrôles : assister la caisse et être présent lors des contrôles dont elle peut faire l'objet.</t>
  </si>
  <si>
    <t>Études ponctuelles et spécifiques : réaliser des études ponctuelles et spécifiques sur des thématiques particulières.</t>
  </si>
  <si>
    <t>Autres travaux : dans le champ de la compétence du titulaire, sur la base d’un devis spécifique.</t>
  </si>
  <si>
    <r>
      <t xml:space="preserve">Études en cas d’évolution des régimes et de modifications règlementaires : réaliser des études en cas d'évolution des régimes et de modifications règlementaires (ne </t>
    </r>
    <r>
      <rPr>
        <b/>
        <u/>
        <sz val="11"/>
        <color theme="1"/>
        <rFont val="Aptos Narrow"/>
        <family val="2"/>
        <scheme val="minor"/>
      </rPr>
      <t>nécessite pas de modifications substancielles</t>
    </r>
    <r>
      <rPr>
        <sz val="11"/>
        <color theme="1"/>
        <rFont val="Aptos Narrow"/>
        <family val="2"/>
        <scheme val="minor"/>
      </rPr>
      <t xml:space="preserve"> des données actuarielles réalisées dans le cadre des travaux récurrents)</t>
    </r>
  </si>
  <si>
    <t>Prestations à la commande</t>
  </si>
  <si>
    <t>Prestations au devis</t>
  </si>
  <si>
    <t>En jour/homme (estimation)</t>
  </si>
  <si>
    <t>Études en cas d’évolution des régimes et de modifications règlementaires : réaliser des études en cas d'évolution des régimes et de modifications règlementaires (nécessite l'élaboration d'un modèle différent ne pouvant pas s'appuyer sur les données actuarielles réalisées dans le cadre des travaux récurrents)</t>
  </si>
  <si>
    <t>Travaux Triennaux (une fois pour 3 ans)</t>
  </si>
  <si>
    <t>Prix unitaires</t>
  </si>
  <si>
    <t>Marché de prestations d’actuariat et d’assistance au pilotage technique du régime de retraite complémentaire et de prévoyance de la CPRN</t>
  </si>
  <si>
    <t>Sous total</t>
  </si>
  <si>
    <t>Important : 
Les prix proposés incluent toutes les charges et les dépenses de l'entreprise notamment les frais de déplacement</t>
  </si>
  <si>
    <r>
      <rPr>
        <u/>
        <sz val="10"/>
        <rFont val="Calibri Light"/>
        <family val="2"/>
      </rPr>
      <t xml:space="preserve">Important : </t>
    </r>
    <r>
      <rPr>
        <sz val="10"/>
        <rFont val="Calibri Light"/>
        <family val="2"/>
      </rPr>
      <t xml:space="preserve">
Les prix proposés incluent toutes les charges et les dépenses de l'entreprise notamment les frais de déplacement
Le montant global issu du quantitatif fourni au DCE est un outil destiné au Maître d’ouvrage pour pouvoir comparer les offres et ne constitue pas une prévision de commande. Aussi, seuls les prix unitaires sont contractuels.
Le candidat doit compléter les colonnes Prix unitaire et TOTAL. Toute modification des autres données du tableau rend l'offre irrégulière.      </t>
    </r>
  </si>
  <si>
    <t xml:space="preserve">Quantités estimées sur la durée du marché </t>
  </si>
  <si>
    <t>A remplir par le soumissionnaire</t>
  </si>
  <si>
    <t xml:space="preserve">Important : 
Les prix proposés incluent toutes les charges et les dépenses de l'entreprise notamment les frais de déplacement.
Le candidat doit compléter la colonne Prix unitaire. Toute modification des autres données du tableau rend l'offre irrégulière. </t>
  </si>
  <si>
    <t>Décompostion du prix global et forfaitaire</t>
  </si>
  <si>
    <t>Bordereau des prix unitaires</t>
  </si>
  <si>
    <t>Détail Quantitatif Estimatif</t>
  </si>
  <si>
    <t>II</t>
  </si>
  <si>
    <t>I+II+III</t>
  </si>
  <si>
    <t>TOTAL DPGF Première année</t>
  </si>
  <si>
    <t>TOTAL DPGF pour chaque autre année</t>
  </si>
  <si>
    <t>II+III</t>
  </si>
  <si>
    <t>(I+II+III)+ (II+III)*2</t>
  </si>
  <si>
    <t>TOTAL DPGF sur les 3 ans (à reporter dans l'acte d'engagement)</t>
  </si>
  <si>
    <t>Livrables annuels - régimes de retraite (1 fois par an)</t>
  </si>
  <si>
    <t>Livrables annuels - RID (1 fois par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</si>
</sst>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1"/>
      <color theme="0"/>
      <name val="Aptos Narrow"/>
      <family val="2"/>
      <scheme val="minor"/>
    </font>
    <font>
      <b/>
      <sz val="12"/>
      <color theme="0"/>
      <name val="Calibri Light"/>
      <family val="2"/>
    </font>
    <font>
      <b/>
      <sz val="11"/>
      <color theme="1"/>
      <name val="Aptos Narrow"/>
      <family val="2"/>
      <scheme val="minor"/>
    </font>
    <font>
      <sz val="12"/>
      <color theme="1"/>
      <name val="Calibri"/>
      <family val="2"/>
    </font>
    <font>
      <b/>
      <sz val="12"/>
      <color theme="0"/>
      <name val="Calibri"/>
      <family val="2"/>
    </font>
    <font>
      <sz val="7"/>
      <color theme="1"/>
      <name val="Calibri"/>
      <family val="2"/>
    </font>
    <font>
      <b/>
      <sz val="14"/>
      <color theme="0"/>
      <name val="Calibri"/>
      <family val="2"/>
    </font>
    <font>
      <sz val="11"/>
      <color theme="1"/>
      <name val="Calibri"/>
      <family val="2"/>
    </font>
    <font>
      <b/>
      <u/>
      <sz val="11"/>
      <color theme="1"/>
      <name val="Aptos Narrow"/>
      <family val="2"/>
      <scheme val="minor"/>
    </font>
    <font>
      <b/>
      <sz val="18"/>
      <color theme="1"/>
      <name val="Calibri"/>
      <family val="2"/>
    </font>
    <font>
      <b/>
      <sz val="10.5"/>
      <color theme="1"/>
      <name val="Calibri Light"/>
      <family val="2"/>
    </font>
    <font>
      <sz val="10"/>
      <name val="Calibri Light"/>
      <family val="2"/>
    </font>
    <font>
      <u/>
      <sz val="10"/>
      <name val="Calibri Light"/>
      <family val="2"/>
    </font>
  </fonts>
  <fills count="10">
    <fill>
      <patternFill patternType="none"/>
    </fill>
    <fill>
      <patternFill patternType="gray125"/>
    </fill>
    <fill>
      <patternFill patternType="solid">
        <fgColor theme="3"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47">
    <xf numFmtId="0" fontId="0" fillId="0" borderId="0" xfId="0"/>
    <xf numFmtId="0" fontId="0" fillId="0" borderId="0" xfId="0" applyAlignment="1">
      <alignment horizontal="center" vertical="center"/>
    </xf>
    <xf numFmtId="0" fontId="2" fillId="2" borderId="0" xfId="0" applyFont="1" applyFill="1" applyAlignment="1" applyProtection="1">
      <alignment horizontal="center" vertical="center" wrapText="1"/>
      <protection locked="0"/>
    </xf>
    <xf numFmtId="0" fontId="0" fillId="0" borderId="0" xfId="0" applyAlignment="1">
      <alignment vertical="center"/>
    </xf>
    <xf numFmtId="0" fontId="2" fillId="4" borderId="0" xfId="0" applyFont="1" applyFill="1" applyAlignment="1" applyProtection="1">
      <alignment horizontal="center" vertical="center" wrapText="1"/>
      <protection locked="0"/>
    </xf>
    <xf numFmtId="0" fontId="2" fillId="4" borderId="0" xfId="0" applyFont="1" applyFill="1" applyAlignment="1" applyProtection="1">
      <alignment vertical="center" wrapText="1"/>
      <protection locked="0"/>
    </xf>
    <xf numFmtId="0" fontId="0" fillId="0" borderId="1" xfId="0" applyBorder="1" applyAlignment="1">
      <alignment horizontal="center" vertical="center"/>
    </xf>
    <xf numFmtId="0" fontId="1" fillId="5" borderId="1" xfId="0" applyFont="1" applyFill="1" applyBorder="1" applyAlignment="1">
      <alignment horizontal="center" vertical="center"/>
    </xf>
    <xf numFmtId="0" fontId="0" fillId="6" borderId="1" xfId="0" applyFill="1" applyBorder="1"/>
    <xf numFmtId="0" fontId="5" fillId="2" borderId="0" xfId="0" applyFont="1" applyFill="1" applyAlignment="1" applyProtection="1">
      <alignment horizontal="center" vertical="center" wrapText="1"/>
      <protection locked="0"/>
    </xf>
    <xf numFmtId="0" fontId="5" fillId="4" borderId="0" xfId="0" applyFont="1" applyFill="1" applyAlignment="1" applyProtection="1">
      <alignment horizontal="center" vertical="center" wrapText="1"/>
      <protection locked="0"/>
    </xf>
    <xf numFmtId="0" fontId="7" fillId="5" borderId="0" xfId="0" applyFont="1" applyFill="1" applyAlignment="1">
      <alignment horizontal="center"/>
    </xf>
    <xf numFmtId="0" fontId="8" fillId="0" borderId="0" xfId="0" applyFont="1"/>
    <xf numFmtId="0" fontId="4" fillId="0" borderId="0" xfId="0" applyFont="1" applyAlignment="1">
      <alignment horizontal="left" vertical="center" wrapText="1"/>
    </xf>
    <xf numFmtId="0" fontId="0" fillId="7" borderId="1" xfId="0" applyFill="1" applyBorder="1" applyAlignment="1">
      <alignment horizontal="left" vertical="center" wrapText="1"/>
    </xf>
    <xf numFmtId="0" fontId="0" fillId="7" borderId="1" xfId="0" applyFill="1" applyBorder="1" applyAlignment="1">
      <alignment horizontal="center" vertical="center" wrapText="1"/>
    </xf>
    <xf numFmtId="0" fontId="0" fillId="0" borderId="6" xfId="0" applyBorder="1" applyAlignment="1">
      <alignment horizontal="center" vertical="center"/>
    </xf>
    <xf numFmtId="0" fontId="2" fillId="2" borderId="7"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2" fillId="2" borderId="9" xfId="0" applyFont="1" applyFill="1" applyBorder="1" applyAlignment="1" applyProtection="1">
      <alignment horizontal="center" vertical="center" wrapText="1"/>
      <protection locked="0"/>
    </xf>
    <xf numFmtId="0" fontId="2" fillId="4" borderId="10" xfId="0" applyFont="1" applyFill="1" applyBorder="1" applyAlignment="1" applyProtection="1">
      <alignment vertical="center" wrapText="1"/>
      <protection locked="0"/>
    </xf>
    <xf numFmtId="0" fontId="2" fillId="4" borderId="11" xfId="0" applyFont="1" applyFill="1" applyBorder="1" applyAlignment="1" applyProtection="1">
      <alignment horizontal="center" vertical="center" wrapText="1"/>
      <protection locked="0"/>
    </xf>
    <xf numFmtId="0" fontId="0" fillId="3" borderId="10" xfId="0" applyFill="1" applyBorder="1" applyAlignment="1">
      <alignment horizontal="center" vertical="center"/>
    </xf>
    <xf numFmtId="0" fontId="3" fillId="6" borderId="12" xfId="0" applyFont="1" applyFill="1" applyBorder="1" applyAlignment="1">
      <alignment horizontal="center"/>
    </xf>
    <xf numFmtId="0" fontId="0" fillId="8" borderId="11" xfId="0" applyFill="1" applyBorder="1" applyAlignment="1">
      <alignment horizontal="center" vertical="center"/>
    </xf>
    <xf numFmtId="0" fontId="3" fillId="9" borderId="13" xfId="0" applyFont="1" applyFill="1" applyBorder="1" applyAlignment="1">
      <alignment horizontal="center"/>
    </xf>
    <xf numFmtId="0" fontId="0" fillId="9" borderId="13" xfId="0" applyFill="1" applyBorder="1"/>
    <xf numFmtId="0" fontId="0" fillId="6" borderId="4" xfId="0" applyFill="1" applyBorder="1" applyAlignment="1">
      <alignment horizontal="center"/>
    </xf>
    <xf numFmtId="0" fontId="0" fillId="0" borderId="5" xfId="0" applyBorder="1" applyAlignment="1">
      <alignment horizontal="center" vertical="center"/>
    </xf>
    <xf numFmtId="0" fontId="0" fillId="6" borderId="1" xfId="0" applyFill="1" applyBorder="1" applyAlignment="1">
      <alignment horizontal="center"/>
    </xf>
    <xf numFmtId="0" fontId="0" fillId="6" borderId="1" xfId="0" applyFill="1" applyBorder="1" applyAlignment="1">
      <alignment horizontal="center" vertical="center"/>
    </xf>
    <xf numFmtId="0" fontId="0" fillId="7" borderId="0" xfId="0" applyFill="1"/>
    <xf numFmtId="0" fontId="11" fillId="0" borderId="0" xfId="0" applyFont="1" applyAlignment="1" applyProtection="1">
      <alignment horizontal="left" vertical="center" wrapText="1"/>
      <protection locked="0"/>
    </xf>
    <xf numFmtId="0" fontId="12" fillId="0" borderId="0" xfId="0" applyFont="1" applyAlignment="1">
      <alignment horizontal="left" vertical="center" wrapText="1"/>
    </xf>
    <xf numFmtId="0" fontId="0" fillId="7" borderId="0" xfId="0" applyFill="1" applyAlignment="1">
      <alignment horizontal="center" vertical="center"/>
    </xf>
    <xf numFmtId="0" fontId="0" fillId="7" borderId="0" xfId="0" applyFill="1" applyAlignment="1">
      <alignment horizontal="center"/>
    </xf>
    <xf numFmtId="0" fontId="3" fillId="7" borderId="13" xfId="0" applyFont="1" applyFill="1" applyBorder="1" applyAlignment="1">
      <alignment horizontal="center"/>
    </xf>
    <xf numFmtId="0" fontId="0" fillId="7" borderId="13" xfId="0" applyFill="1" applyBorder="1"/>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10" fillId="0" borderId="0" xfId="0" applyFont="1" applyAlignment="1">
      <alignment horizontal="center" vertical="center" wrapText="1"/>
    </xf>
    <xf numFmtId="0" fontId="0" fillId="0" borderId="0" xfId="0"/>
    <xf numFmtId="0" fontId="0" fillId="0" borderId="0" xfId="0" applyAlignment="1">
      <alignment horizontal="left" vertical="center" wrapText="1"/>
    </xf>
    <xf numFmtId="0" fontId="12" fillId="0" borderId="13" xfId="0" applyFont="1" applyBorder="1" applyAlignment="1">
      <alignment horizontal="left" vertical="center" wrapText="1"/>
    </xf>
    <xf numFmtId="0" fontId="0" fillId="0" borderId="13"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2BDA2-160A-4582-850D-B9445D974E93}">
  <sheetPr>
    <pageSetUpPr fitToPage="1"/>
  </sheetPr>
  <dimension ref="A1:C28"/>
  <sheetViews>
    <sheetView topLeftCell="A4" zoomScale="120" zoomScaleNormal="120" workbookViewId="0">
      <selection activeCell="A20" sqref="A20"/>
    </sheetView>
  </sheetViews>
  <sheetFormatPr baseColWidth="10" defaultColWidth="9.140625" defaultRowHeight="15" x14ac:dyDescent="0.25"/>
  <cols>
    <col min="1" max="1" width="90.28515625" style="12" customWidth="1"/>
    <col min="2" max="2" width="17.42578125" bestFit="1" customWidth="1"/>
    <col min="3" max="3" width="16" style="1" customWidth="1"/>
  </cols>
  <sheetData>
    <row r="1" spans="1:3" ht="60" customHeight="1" x14ac:dyDescent="0.25">
      <c r="A1" s="42" t="s">
        <v>29</v>
      </c>
      <c r="B1" s="43"/>
    </row>
    <row r="2" spans="1:3" ht="55.5" customHeight="1" x14ac:dyDescent="0.25">
      <c r="A2" s="42" t="s">
        <v>36</v>
      </c>
      <c r="B2" s="43"/>
    </row>
    <row r="3" spans="1:3" ht="57" customHeight="1" x14ac:dyDescent="0.25">
      <c r="A3" s="44" t="s">
        <v>31</v>
      </c>
      <c r="B3" s="43"/>
    </row>
    <row r="4" spans="1:3" ht="15.75" x14ac:dyDescent="0.25">
      <c r="A4" s="9" t="s">
        <v>1</v>
      </c>
      <c r="B4" s="2" t="s">
        <v>2</v>
      </c>
    </row>
    <row r="5" spans="1:3" s="3" customFormat="1" ht="15.75" x14ac:dyDescent="0.25">
      <c r="A5" s="10" t="s">
        <v>27</v>
      </c>
      <c r="B5" s="4"/>
      <c r="C5" s="1"/>
    </row>
    <row r="6" spans="1:3" ht="47.25" x14ac:dyDescent="0.25">
      <c r="A6" s="13" t="s">
        <v>18</v>
      </c>
      <c r="B6" s="30"/>
      <c r="C6" s="41" t="s">
        <v>4</v>
      </c>
    </row>
    <row r="7" spans="1:3" ht="31.5" x14ac:dyDescent="0.25">
      <c r="A7" s="13" t="s">
        <v>6</v>
      </c>
      <c r="B7" s="30"/>
      <c r="C7" s="41"/>
    </row>
    <row r="8" spans="1:3" ht="47.25" x14ac:dyDescent="0.25">
      <c r="A8" s="13" t="s">
        <v>7</v>
      </c>
      <c r="B8" s="30"/>
      <c r="C8" s="41"/>
    </row>
    <row r="9" spans="1:3" x14ac:dyDescent="0.25">
      <c r="A9" s="32" t="s">
        <v>30</v>
      </c>
      <c r="B9" s="34">
        <f>SUM(B6:B8)</f>
        <v>0</v>
      </c>
      <c r="C9" s="6"/>
    </row>
    <row r="10" spans="1:3" ht="15.75" x14ac:dyDescent="0.25">
      <c r="A10" s="10" t="s">
        <v>46</v>
      </c>
      <c r="B10" s="4"/>
      <c r="C10" s="6"/>
    </row>
    <row r="11" spans="1:3" ht="31.5" x14ac:dyDescent="0.25">
      <c r="A11" s="13" t="s">
        <v>8</v>
      </c>
      <c r="B11" s="29"/>
      <c r="C11" s="41" t="s">
        <v>39</v>
      </c>
    </row>
    <row r="12" spans="1:3" ht="31.5" x14ac:dyDescent="0.25">
      <c r="A12" s="13" t="s">
        <v>9</v>
      </c>
      <c r="B12" s="29"/>
      <c r="C12" s="41"/>
    </row>
    <row r="13" spans="1:3" ht="47.25" x14ac:dyDescent="0.25">
      <c r="A13" s="13" t="s">
        <v>10</v>
      </c>
      <c r="B13" s="29"/>
      <c r="C13" s="41"/>
    </row>
    <row r="14" spans="1:3" ht="31.5" x14ac:dyDescent="0.25">
      <c r="A14" s="13" t="s">
        <v>11</v>
      </c>
      <c r="B14" s="29"/>
      <c r="C14" s="41"/>
    </row>
    <row r="15" spans="1:3" ht="31.5" x14ac:dyDescent="0.25">
      <c r="A15" s="13" t="s">
        <v>12</v>
      </c>
      <c r="B15" s="29"/>
      <c r="C15" s="41"/>
    </row>
    <row r="16" spans="1:3" x14ac:dyDescent="0.25">
      <c r="A16" s="32" t="s">
        <v>30</v>
      </c>
      <c r="B16" s="35">
        <f>SUM(B11:B15)</f>
        <v>0</v>
      </c>
      <c r="C16" s="6"/>
    </row>
    <row r="17" spans="1:3" ht="15.75" x14ac:dyDescent="0.25">
      <c r="A17" s="10" t="s">
        <v>47</v>
      </c>
      <c r="B17" s="4"/>
      <c r="C17" s="6"/>
    </row>
    <row r="18" spans="1:3" ht="15.75" x14ac:dyDescent="0.25">
      <c r="A18" s="13" t="s">
        <v>13</v>
      </c>
      <c r="B18" s="27"/>
      <c r="C18" s="38" t="s">
        <v>5</v>
      </c>
    </row>
    <row r="19" spans="1:3" ht="15.75" x14ac:dyDescent="0.25">
      <c r="A19" s="13" t="s">
        <v>14</v>
      </c>
      <c r="B19" s="27"/>
      <c r="C19" s="39"/>
    </row>
    <row r="20" spans="1:3" ht="31.5" x14ac:dyDescent="0.25">
      <c r="A20" s="13" t="s">
        <v>15</v>
      </c>
      <c r="B20" s="27"/>
      <c r="C20" s="39"/>
    </row>
    <row r="21" spans="1:3" ht="31.5" x14ac:dyDescent="0.25">
      <c r="A21" s="13" t="s">
        <v>16</v>
      </c>
      <c r="B21" s="27"/>
      <c r="C21" s="39"/>
    </row>
    <row r="22" spans="1:3" ht="31.5" x14ac:dyDescent="0.25">
      <c r="A22" s="13" t="s">
        <v>11</v>
      </c>
      <c r="B22" s="27"/>
      <c r="C22" s="39"/>
    </row>
    <row r="23" spans="1:3" ht="31.5" x14ac:dyDescent="0.25">
      <c r="A23" s="13" t="s">
        <v>17</v>
      </c>
      <c r="B23" s="27"/>
      <c r="C23" s="40"/>
    </row>
    <row r="24" spans="1:3" x14ac:dyDescent="0.25">
      <c r="A24" s="32" t="s">
        <v>30</v>
      </c>
      <c r="B24" s="35">
        <f>SUM(B18:B23)</f>
        <v>0</v>
      </c>
      <c r="C24" s="28"/>
    </row>
    <row r="25" spans="1:3" ht="18.75" x14ac:dyDescent="0.3">
      <c r="A25" s="11" t="s">
        <v>41</v>
      </c>
      <c r="B25" s="31">
        <f>SUM(B9+B16+B24)</f>
        <v>0</v>
      </c>
      <c r="C25" s="7" t="s">
        <v>40</v>
      </c>
    </row>
    <row r="26" spans="1:3" ht="18.75" x14ac:dyDescent="0.3">
      <c r="A26" s="11" t="s">
        <v>42</v>
      </c>
      <c r="B26" s="31">
        <f>SUM(B16+B24)</f>
        <v>0</v>
      </c>
      <c r="C26" s="7" t="s">
        <v>43</v>
      </c>
    </row>
    <row r="27" spans="1:3" ht="18.75" x14ac:dyDescent="0.3">
      <c r="A27" s="11" t="s">
        <v>45</v>
      </c>
      <c r="B27">
        <f>SUM(B25+B26*2)</f>
        <v>0</v>
      </c>
      <c r="C27" s="7" t="s">
        <v>44</v>
      </c>
    </row>
    <row r="28" spans="1:3" ht="15.75" thickBot="1" x14ac:dyDescent="0.3">
      <c r="A28" s="23" t="s">
        <v>34</v>
      </c>
    </row>
  </sheetData>
  <mergeCells count="6">
    <mergeCell ref="C18:C23"/>
    <mergeCell ref="C6:C8"/>
    <mergeCell ref="C11:C15"/>
    <mergeCell ref="A1:B1"/>
    <mergeCell ref="A2:B2"/>
    <mergeCell ref="A3:B3"/>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73C39-BABF-41AE-8CFD-3459B4EDA0D9}">
  <sheetPr>
    <pageSetUpPr fitToPage="1"/>
  </sheetPr>
  <dimension ref="A1:K12"/>
  <sheetViews>
    <sheetView topLeftCell="A3" zoomScale="120" zoomScaleNormal="120" workbookViewId="0">
      <selection activeCell="C14" sqref="C14"/>
    </sheetView>
  </sheetViews>
  <sheetFormatPr baseColWidth="10" defaultColWidth="9.140625" defaultRowHeight="15" x14ac:dyDescent="0.25"/>
  <cols>
    <col min="1" max="1" width="34.85546875" customWidth="1"/>
    <col min="2" max="2" width="57.7109375" customWidth="1"/>
    <col min="3" max="3" width="17.42578125" bestFit="1" customWidth="1"/>
  </cols>
  <sheetData>
    <row r="1" spans="1:11" ht="92.25" customHeight="1" x14ac:dyDescent="0.25">
      <c r="A1" s="42" t="s">
        <v>29</v>
      </c>
      <c r="B1" s="43"/>
      <c r="C1" s="43"/>
    </row>
    <row r="2" spans="1:11" ht="92.25" customHeight="1" x14ac:dyDescent="0.25">
      <c r="A2" s="42" t="s">
        <v>37</v>
      </c>
      <c r="B2" s="43"/>
      <c r="C2" s="43"/>
    </row>
    <row r="3" spans="1:11" ht="72.75" customHeight="1" thickBot="1" x14ac:dyDescent="0.3">
      <c r="A3" s="45" t="s">
        <v>35</v>
      </c>
      <c r="B3" s="46"/>
      <c r="C3" s="46"/>
      <c r="D3" s="33"/>
      <c r="E3" s="33"/>
      <c r="F3" s="33"/>
      <c r="G3" s="33"/>
      <c r="H3" s="33"/>
      <c r="I3" s="33"/>
      <c r="J3" s="33"/>
      <c r="K3" s="33"/>
    </row>
    <row r="4" spans="1:11" ht="31.5" x14ac:dyDescent="0.25">
      <c r="A4" s="17" t="s">
        <v>0</v>
      </c>
      <c r="B4" s="18" t="s">
        <v>1</v>
      </c>
      <c r="C4" s="18" t="s">
        <v>28</v>
      </c>
    </row>
    <row r="5" spans="1:11" s="3" customFormat="1" ht="15.75" x14ac:dyDescent="0.25">
      <c r="A5" s="20"/>
      <c r="B5" s="5" t="s">
        <v>23</v>
      </c>
      <c r="C5" s="4"/>
    </row>
    <row r="6" spans="1:11" ht="75" x14ac:dyDescent="0.25">
      <c r="A6" s="22">
        <v>411</v>
      </c>
      <c r="B6" s="14" t="s">
        <v>22</v>
      </c>
      <c r="C6" s="8"/>
    </row>
    <row r="7" spans="1:11" ht="90" x14ac:dyDescent="0.25">
      <c r="A7" s="22">
        <v>412</v>
      </c>
      <c r="B7" s="14" t="s">
        <v>26</v>
      </c>
      <c r="C7" s="8"/>
    </row>
    <row r="8" spans="1:11" ht="15.75" x14ac:dyDescent="0.25">
      <c r="A8" s="20"/>
      <c r="B8" s="5" t="s">
        <v>24</v>
      </c>
      <c r="C8" s="4"/>
    </row>
    <row r="9" spans="1:11" ht="30" x14ac:dyDescent="0.25">
      <c r="A9" s="22">
        <v>413</v>
      </c>
      <c r="B9" s="14" t="s">
        <v>19</v>
      </c>
      <c r="C9" s="8"/>
    </row>
    <row r="10" spans="1:11" ht="30" x14ac:dyDescent="0.25">
      <c r="A10" s="22">
        <v>414</v>
      </c>
      <c r="B10" s="14" t="s">
        <v>20</v>
      </c>
      <c r="C10" s="8"/>
    </row>
    <row r="11" spans="1:11" ht="30" x14ac:dyDescent="0.25">
      <c r="A11" s="22">
        <v>415</v>
      </c>
      <c r="B11" s="14" t="s">
        <v>21</v>
      </c>
      <c r="C11" s="8"/>
    </row>
    <row r="12" spans="1:11" ht="15.75" thickBot="1" x14ac:dyDescent="0.3">
      <c r="A12" s="23" t="s">
        <v>34</v>
      </c>
      <c r="B12" s="36"/>
      <c r="C12" s="37"/>
    </row>
  </sheetData>
  <mergeCells count="3">
    <mergeCell ref="A1:C1"/>
    <mergeCell ref="A2:C2"/>
    <mergeCell ref="A3:C3"/>
  </mergeCells>
  <pageMargins left="0.7" right="0.7" top="0.75" bottom="0.75" header="0.3" footer="0.3"/>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03891-4894-43DC-9CB9-ED0EBF08AFD7}">
  <sheetPr>
    <pageSetUpPr fitToPage="1"/>
  </sheetPr>
  <dimension ref="A1:M12"/>
  <sheetViews>
    <sheetView tabSelected="1" topLeftCell="A2" zoomScale="120" zoomScaleNormal="120" workbookViewId="0">
      <selection activeCell="B7" sqref="B7"/>
    </sheetView>
  </sheetViews>
  <sheetFormatPr baseColWidth="10" defaultColWidth="9.140625" defaultRowHeight="15" x14ac:dyDescent="0.25"/>
  <cols>
    <col min="1" max="1" width="34.85546875" customWidth="1"/>
    <col min="2" max="2" width="57.7109375" customWidth="1"/>
    <col min="3" max="3" width="32.28515625" bestFit="1" customWidth="1"/>
    <col min="4" max="4" width="17.42578125" bestFit="1" customWidth="1"/>
    <col min="5" max="5" width="9.140625" style="1"/>
  </cols>
  <sheetData>
    <row r="1" spans="1:13" ht="92.25" customHeight="1" x14ac:dyDescent="0.25">
      <c r="A1" s="42" t="s">
        <v>29</v>
      </c>
      <c r="B1" s="43"/>
      <c r="C1" s="43"/>
      <c r="D1" s="43"/>
      <c r="E1" s="43"/>
    </row>
    <row r="2" spans="1:13" ht="92.25" customHeight="1" x14ac:dyDescent="0.25">
      <c r="A2" s="42" t="s">
        <v>38</v>
      </c>
      <c r="B2" s="43"/>
      <c r="C2" s="43"/>
      <c r="D2" s="43"/>
      <c r="E2" s="43"/>
    </row>
    <row r="3" spans="1:13" ht="72.75" customHeight="1" thickBot="1" x14ac:dyDescent="0.3">
      <c r="A3" s="45" t="s">
        <v>32</v>
      </c>
      <c r="B3" s="46"/>
      <c r="C3" s="46"/>
      <c r="D3" s="46"/>
      <c r="E3" s="46"/>
      <c r="F3" s="33"/>
      <c r="G3" s="33"/>
      <c r="H3" s="33"/>
      <c r="I3" s="33"/>
      <c r="J3" s="33"/>
      <c r="K3" s="33"/>
      <c r="L3" s="33"/>
      <c r="M3" s="33"/>
    </row>
    <row r="4" spans="1:13" ht="31.5" x14ac:dyDescent="0.25">
      <c r="A4" s="17" t="s">
        <v>0</v>
      </c>
      <c r="B4" s="18" t="s">
        <v>1</v>
      </c>
      <c r="C4" s="18" t="s">
        <v>33</v>
      </c>
      <c r="D4" s="18" t="s">
        <v>28</v>
      </c>
      <c r="E4" s="19" t="s">
        <v>3</v>
      </c>
    </row>
    <row r="5" spans="1:13" s="3" customFormat="1" ht="15.75" x14ac:dyDescent="0.25">
      <c r="A5" s="20"/>
      <c r="B5" s="5" t="s">
        <v>23</v>
      </c>
      <c r="C5" s="5"/>
      <c r="D5" s="4"/>
      <c r="E5" s="21"/>
    </row>
    <row r="6" spans="1:13" ht="75" x14ac:dyDescent="0.25">
      <c r="A6" s="22">
        <v>411</v>
      </c>
      <c r="B6" s="14" t="s">
        <v>22</v>
      </c>
      <c r="C6" s="15">
        <v>1</v>
      </c>
      <c r="D6" s="8"/>
      <c r="E6" s="24">
        <f>C6*D6</f>
        <v>0</v>
      </c>
    </row>
    <row r="7" spans="1:13" ht="90" x14ac:dyDescent="0.25">
      <c r="A7" s="22">
        <v>412</v>
      </c>
      <c r="B7" s="14" t="s">
        <v>26</v>
      </c>
      <c r="C7" s="15">
        <v>1</v>
      </c>
      <c r="D7" s="8"/>
      <c r="E7" s="24">
        <f>C7*D7</f>
        <v>0</v>
      </c>
    </row>
    <row r="8" spans="1:13" ht="15.75" x14ac:dyDescent="0.25">
      <c r="A8" s="20"/>
      <c r="B8" s="5" t="s">
        <v>24</v>
      </c>
      <c r="C8" s="4" t="s">
        <v>25</v>
      </c>
      <c r="D8" s="4"/>
      <c r="E8" s="21"/>
    </row>
    <row r="9" spans="1:13" ht="30" x14ac:dyDescent="0.25">
      <c r="A9" s="22">
        <v>413</v>
      </c>
      <c r="B9" s="14" t="s">
        <v>19</v>
      </c>
      <c r="C9" s="15">
        <v>3</v>
      </c>
      <c r="D9" s="8"/>
      <c r="E9" s="24">
        <f>C9*D9</f>
        <v>0</v>
      </c>
    </row>
    <row r="10" spans="1:13" ht="30" x14ac:dyDescent="0.25">
      <c r="A10" s="22">
        <v>414</v>
      </c>
      <c r="B10" s="14" t="s">
        <v>20</v>
      </c>
      <c r="C10" s="15">
        <v>5</v>
      </c>
      <c r="D10" s="8"/>
      <c r="E10" s="24">
        <f>C10*D10</f>
        <v>0</v>
      </c>
    </row>
    <row r="11" spans="1:13" ht="30.75" thickBot="1" x14ac:dyDescent="0.3">
      <c r="A11" s="22">
        <v>415</v>
      </c>
      <c r="B11" s="14" t="s">
        <v>21</v>
      </c>
      <c r="C11" s="15">
        <v>5</v>
      </c>
      <c r="D11" s="8"/>
      <c r="E11" s="24">
        <f>C11*D11</f>
        <v>0</v>
      </c>
    </row>
    <row r="12" spans="1:13" ht="15.75" thickBot="1" x14ac:dyDescent="0.3">
      <c r="A12" s="23" t="s">
        <v>34</v>
      </c>
      <c r="B12" s="25"/>
      <c r="C12" s="25"/>
      <c r="D12" s="26"/>
      <c r="E12" s="16">
        <f>E6+E7+E9+E10+E11</f>
        <v>0</v>
      </c>
    </row>
  </sheetData>
  <mergeCells count="3">
    <mergeCell ref="A3:E3"/>
    <mergeCell ref="A1:E1"/>
    <mergeCell ref="A2:E2"/>
  </mergeCells>
  <pageMargins left="0.7" right="0.7" top="0.75" bottom="0.75" header="0.3" footer="0.3"/>
  <pageSetup paperSize="9" scale="5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17178DFF1073448D5C45B1454DD364" ma:contentTypeVersion="4" ma:contentTypeDescription="Crée un document." ma:contentTypeScope="" ma:versionID="43e267e7d76e89c2973b9f1504263f17">
  <xsd:schema xmlns:xsd="http://www.w3.org/2001/XMLSchema" xmlns:xs="http://www.w3.org/2001/XMLSchema" xmlns:p="http://schemas.microsoft.com/office/2006/metadata/properties" xmlns:ns2="fcc2558b-d4af-4735-b60f-3176d4862b3e" targetNamespace="http://schemas.microsoft.com/office/2006/metadata/properties" ma:root="true" ma:fieldsID="8fbc54eb29dc4ad30c4bb55e03c4bb83" ns2:_="">
    <xsd:import namespace="fcc2558b-d4af-4735-b60f-3176d4862b3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2558b-d4af-4735-b60f-3176d4862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23FB7E-5268-4447-BCDA-E71ED61BD7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c2558b-d4af-4735-b60f-3176d4862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B858E2-AF19-47B5-9BAF-562E5590FA8C}">
  <ds:schemaRefs>
    <ds:schemaRef ds:uri="http://purl.org/dc/elements/1.1/"/>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www.w3.org/XML/1998/namespace"/>
    <ds:schemaRef ds:uri="http://schemas.microsoft.com/office/infopath/2007/PartnerControls"/>
    <ds:schemaRef ds:uri="fcc2558b-d4af-4735-b60f-3176d4862b3e"/>
    <ds:schemaRef ds:uri="http://purl.org/dc/terms/"/>
  </ds:schemaRefs>
</ds:datastoreItem>
</file>

<file path=customXml/itemProps3.xml><?xml version="1.0" encoding="utf-8"?>
<ds:datastoreItem xmlns:ds="http://schemas.openxmlformats.org/officeDocument/2006/customXml" ds:itemID="{B641C126-CEC5-451B-9587-ABC2E8621F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Manager/>
  <Company>CPRN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Hakim SAYAH</cp:lastModifiedBy>
  <cp:revision/>
  <dcterms:created xsi:type="dcterms:W3CDTF">2025-02-01T14:26:47Z</dcterms:created>
  <dcterms:modified xsi:type="dcterms:W3CDTF">2025-04-10T08:04:46Z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0x0101000117178DFF1073448D5C45B1454DD364</vt:lpwstr>
  </property>
</Properties>
</file>