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J:\ACHATS\2025\LAB_Materiels et Services\PSE-ENV\SAME\Maintenance Sorbonnes et Hottes SAME\2-DCE initlal et MAJ\"/>
    </mc:Choice>
  </mc:AlternateContent>
  <xr:revisionPtr revIDLastSave="0" documentId="13_ncr:1_{A2D60C12-6C73-4FD3-B6C5-759F612ADEAB}" xr6:coauthVersionLast="47" xr6:coauthVersionMax="47" xr10:uidLastSave="{00000000-0000-0000-0000-000000000000}"/>
  <bookViews>
    <workbookView xWindow="-120" yWindow="-120" windowWidth="29040" windowHeight="15840" activeTab="2" xr2:uid="{00000000-000D-0000-FFFF-FFFF00000000}"/>
  </bookViews>
  <sheets>
    <sheet name="RECAPITULATIF DU FORFAIT" sheetId="7" r:id="rId1"/>
    <sheet name="DPGF" sheetId="4" r:id="rId2"/>
    <sheet name="BPU" sheetId="10" r:id="rId3"/>
    <sheet name="DQE" sheetId="8" r:id="rId4"/>
  </sheets>
  <definedNames>
    <definedName name="_xlnm.Print_Area" localSheetId="2">BPU!$A$1:$F$59</definedName>
    <definedName name="_xlnm.Print_Area" localSheetId="3">DQE!$A$2:$F$62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4" l="1"/>
  <c r="B6" i="4"/>
  <c r="C6" i="7" s="1"/>
  <c r="C61" i="8"/>
  <c r="C59" i="8"/>
  <c r="C58" i="8"/>
  <c r="C57" i="8"/>
  <c r="E24" i="8"/>
  <c r="E40" i="8"/>
  <c r="E8" i="8"/>
  <c r="A6" i="7"/>
  <c r="E52" i="8" l="1"/>
  <c r="E6" i="7"/>
  <c r="E8" i="7" l="1"/>
  <c r="E10" i="7" s="1"/>
</calcChain>
</file>

<file path=xl/sharedStrings.xml><?xml version="1.0" encoding="utf-8"?>
<sst xmlns="http://schemas.openxmlformats.org/spreadsheetml/2006/main" count="207" uniqueCount="70">
  <si>
    <t>UNITE</t>
  </si>
  <si>
    <t>PRIX € HT</t>
  </si>
  <si>
    <t xml:space="preserve">Description des prestations </t>
  </si>
  <si>
    <t>TOTAL
€HT/an (*)</t>
  </si>
  <si>
    <t>Quantité estimative (annuelle)</t>
  </si>
  <si>
    <t>Montant estimatif annuel</t>
  </si>
  <si>
    <t>TOTAL € HT =</t>
  </si>
  <si>
    <t>Quantité estimative indicative (annuelle)</t>
  </si>
  <si>
    <t>Déplacement (forfait) heures ouvrées</t>
  </si>
  <si>
    <t>Heure</t>
  </si>
  <si>
    <t>Forfait</t>
  </si>
  <si>
    <t xml:space="preserve">Technicien en heures ouvrées </t>
  </si>
  <si>
    <t>MONTANT ANNUEL HT (€ HT/an)</t>
  </si>
  <si>
    <t>Durée (mois)</t>
  </si>
  <si>
    <t>LOT : SORBONNES ET HOTTES</t>
  </si>
  <si>
    <t xml:space="preserve">TAUX HORAIRES ET DEPLACEMENTS </t>
  </si>
  <si>
    <t>Courroie guillotine</t>
  </si>
  <si>
    <t>Système de sécurité antichute/parachute des guillotines</t>
  </si>
  <si>
    <t>Indicateur de fonctionnement débit/lumière/alarme (système de commande déportée) (voir annexe 2 du cahier des charges)</t>
  </si>
  <si>
    <t>Equiplabo</t>
  </si>
  <si>
    <t>A26126</t>
  </si>
  <si>
    <t>ED O</t>
  </si>
  <si>
    <t>R 32339</t>
  </si>
  <si>
    <t>R23297</t>
  </si>
  <si>
    <t>R26126</t>
  </si>
  <si>
    <t>ILM</t>
  </si>
  <si>
    <t>SG120</t>
  </si>
  <si>
    <t>SG150</t>
  </si>
  <si>
    <t>SG180</t>
  </si>
  <si>
    <t>SHD180</t>
  </si>
  <si>
    <t>SM120</t>
  </si>
  <si>
    <t>SM150</t>
  </si>
  <si>
    <t>Kötterman</t>
  </si>
  <si>
    <t>2-454-GAND</t>
  </si>
  <si>
    <t>Waldner</t>
  </si>
  <si>
    <t>EN 7</t>
  </si>
  <si>
    <t>MC 6 SF-TA</t>
  </si>
  <si>
    <t>SCALA</t>
  </si>
  <si>
    <t>Scala MC 6</t>
  </si>
  <si>
    <t>Modèle 1 - cf. annexe 2 du cahier des charges</t>
  </si>
  <si>
    <t>Modèle 2 - cf. annexe 2 du cahier des charges</t>
  </si>
  <si>
    <t>Modèle 3 - cf. annexe 2 du cahier des charges</t>
  </si>
  <si>
    <t>Modèle 4 - cf. annexe 2 du cahier des charges</t>
  </si>
  <si>
    <t>Modèle 5 - cf. annexe 2 du cahier des charges</t>
  </si>
  <si>
    <t>Modèle 6 - cf. annexe 2 du cahier des charges</t>
  </si>
  <si>
    <t>Modèle 7 - cf. annexe 2 du cahier des charges</t>
  </si>
  <si>
    <t>Modèle 8 - cf. annexe 2 du cahier des charges</t>
  </si>
  <si>
    <t>Modèle 9 - cf. annexe 2 du cahier des charges</t>
  </si>
  <si>
    <t>Modèle 10 - cf. annexe 2 du cahier des charges</t>
  </si>
  <si>
    <t>Modèle 11 - cf. annexe 2 du cahier des charges</t>
  </si>
  <si>
    <t>Modèle 12 - cf. annexe 2 du cahier des charges</t>
  </si>
  <si>
    <t>MARQUE &amp; MODELE</t>
  </si>
  <si>
    <t>Sites du Vésinet (78) et d'Orsay (91)</t>
  </si>
  <si>
    <t>TOTAL
(€HT/an)</t>
  </si>
  <si>
    <t>SITES</t>
  </si>
  <si>
    <t>PRIX FORFAITAIRE € HT/AN</t>
  </si>
  <si>
    <t>MONTANT SUR LA DURÉE TOTALE DU MARCHÉ 48 MOIS - Hors Révision (€ HT)</t>
  </si>
  <si>
    <t>RECAPITULATIF DU PRIX GLOBAL ET FORFAITAIRE</t>
  </si>
  <si>
    <t>Maintenance préventive (marché ordinaire)</t>
  </si>
  <si>
    <t>Maintenance curative (marché ordinaire)</t>
  </si>
  <si>
    <t>DESCRIPTION</t>
  </si>
  <si>
    <t>Maintenance préventive et curative des équipements de protection collective (sorbonne, hotte) du Service d’Analyse et de Métrologie de l'Environnement sur les sites du Vésinet (78) et d’Orsay (91) de l'ASNR</t>
  </si>
  <si>
    <t>DÉCOMPOSITION DU PRIX GLOBAL ET FORFAITAIRE (DPGF)</t>
  </si>
  <si>
    <t>TOTAL TOUS SITES CONFONDUS (€HT/an)</t>
  </si>
  <si>
    <r>
      <t>TAUX HORAIRES / DEPLACEMENTS
ET FOURNITURES POUR LES PRESTATIONS</t>
    </r>
    <r>
      <rPr>
        <b/>
        <sz val="9"/>
        <color rgb="FFFF0000"/>
        <rFont val="Century Gothic"/>
        <family val="2"/>
      </rPr>
      <t xml:space="preserve"> HORS FORFAIT</t>
    </r>
  </si>
  <si>
    <r>
      <t>Les fournitures qui suivent sont à prendre en compte pour les prestations hors forfait réalisées par du personnel du TITULAIRE</t>
    </r>
    <r>
      <rPr>
        <sz val="8"/>
        <color theme="1"/>
        <rFont val="Century Gothic"/>
        <family val="2"/>
      </rPr>
      <t xml:space="preserve"> ou de ses sous-traitants</t>
    </r>
    <r>
      <rPr>
        <sz val="8"/>
        <rFont val="Century Gothic"/>
        <family val="2"/>
      </rPr>
      <t>. Les fournitures indiquées concernent les appareils et équipements décrits dans le cahier des charges. Les fournitures indiquées correspondent à des prix de vente et comprennent toutes sujétions. Cette liste n'est pas exhaustive et pourra être complétée par échanges écrits entre le titulaire et l'ASNR (l'ASNR devra exprimer son accord écrit pour le prix unitaire de toutes fournitures non listées dans le présent bordereau).
Les taux horaires et déplacements sont à prendre en compte pour les prestations/travaux hors forfait réalisées par du personnel du TITULAIRE</t>
    </r>
    <r>
      <rPr>
        <sz val="8"/>
        <color theme="1"/>
        <rFont val="Century Gothic"/>
        <family val="2"/>
      </rPr>
      <t xml:space="preserve"> ou de ses sous-traitants</t>
    </r>
    <r>
      <rPr>
        <sz val="8"/>
        <rFont val="Century Gothic"/>
        <family val="2"/>
      </rPr>
      <t xml:space="preserve">. 
Les taux horaires et coûts de déplacement indiqués correspondent à des prix de vente et comprennent toutes sujétions.
</t>
    </r>
    <r>
      <rPr>
        <sz val="8"/>
        <color theme="1"/>
        <rFont val="Century Gothic"/>
        <family val="2"/>
      </rPr>
      <t>Les quantités estimatives sont données à titre indicatif uniquement et n'engagent pas l'ASNR (non contractuelle</t>
    </r>
    <r>
      <rPr>
        <sz val="8"/>
        <rFont val="Century Gothic"/>
        <family val="2"/>
      </rPr>
      <t>).</t>
    </r>
  </si>
  <si>
    <t>BORDEREAU DES PRIX UNITAIRES (BPU)</t>
  </si>
  <si>
    <t xml:space="preserve"> DETAIL QUANTITATIF ESTIMATIF (DQE))</t>
  </si>
  <si>
    <t>TOTAL DQE / SUR 12 MOIS</t>
  </si>
  <si>
    <t>(*) Les montants indiqués  intègrent la variation du périmètre technique et tiennent compte de la liste des équipements indiqués en annexes du cahier des charges.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</si>
</sst>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quot; mois&quot;"/>
    <numFmt numFmtId="165" formatCode="#,##0.00\ &quot;€&quot;"/>
    <numFmt numFmtId="166" formatCode="#,##0\ &quot;€&quot;"/>
    <numFmt numFmtId="167" formatCode="_-* #,##0.00\ [$€-40C]_-;\-* #,##0.00\ [$€-40C]_-;_-* &quot;-&quot;??\ [$€-40C]_-;_-@_-"/>
  </numFmts>
  <fonts count="26" x14ac:knownFonts="1">
    <font>
      <sz val="11"/>
      <color theme="1"/>
      <name val="Calibri"/>
      <family val="2"/>
      <scheme val="minor"/>
    </font>
    <font>
      <sz val="10"/>
      <name val="Arial"/>
      <family val="2"/>
    </font>
    <font>
      <b/>
      <sz val="16"/>
      <color theme="0"/>
      <name val="Century Gothic"/>
      <family val="2"/>
    </font>
    <font>
      <sz val="10"/>
      <name val="Century Gothic"/>
      <family val="2"/>
    </font>
    <font>
      <b/>
      <sz val="11"/>
      <color indexed="9"/>
      <name val="Century Gothic"/>
      <family val="2"/>
    </font>
    <font>
      <b/>
      <sz val="10"/>
      <name val="Century Gothic"/>
      <family val="2"/>
    </font>
    <font>
      <b/>
      <sz val="10"/>
      <color indexed="9"/>
      <name val="Century Gothic"/>
      <family val="2"/>
    </font>
    <font>
      <sz val="20"/>
      <name val="Century Gothic"/>
      <family val="2"/>
    </font>
    <font>
      <sz val="11"/>
      <name val="Century Gothic"/>
      <family val="2"/>
    </font>
    <font>
      <b/>
      <sz val="12"/>
      <name val="Century Gothic"/>
      <family val="2"/>
    </font>
    <font>
      <b/>
      <sz val="20"/>
      <name val="Century Gothic"/>
      <family val="2"/>
    </font>
    <font>
      <b/>
      <sz val="11"/>
      <color theme="0"/>
      <name val="Century Gothic"/>
      <family val="2"/>
    </font>
    <font>
      <sz val="8"/>
      <name val="Century Gothic"/>
      <family val="2"/>
    </font>
    <font>
      <i/>
      <sz val="10"/>
      <name val="Century Gothic"/>
      <family val="2"/>
    </font>
    <font>
      <sz val="11"/>
      <color theme="1"/>
      <name val="Calibri"/>
      <family val="2"/>
      <scheme val="minor"/>
    </font>
    <font>
      <b/>
      <strike/>
      <sz val="18"/>
      <color rgb="FFFF0000"/>
      <name val="Century Gothic"/>
      <family val="2"/>
    </font>
    <font>
      <i/>
      <sz val="9"/>
      <color rgb="FFFF0000"/>
      <name val="Century Gothic"/>
      <family val="2"/>
    </font>
    <font>
      <i/>
      <sz val="9"/>
      <color rgb="FFFF0000"/>
      <name val="Calibri"/>
      <family val="2"/>
      <scheme val="minor"/>
    </font>
    <font>
      <b/>
      <sz val="9"/>
      <color theme="0"/>
      <name val="Century Gothic"/>
      <family val="2"/>
    </font>
    <font>
      <b/>
      <sz val="9"/>
      <name val="Century Gothic"/>
      <family val="2"/>
    </font>
    <font>
      <sz val="9"/>
      <name val="Century Gothic"/>
      <family val="2"/>
    </font>
    <font>
      <sz val="10"/>
      <color theme="1"/>
      <name val="Calibri"/>
      <family val="2"/>
      <scheme val="minor"/>
    </font>
    <font>
      <sz val="8"/>
      <color theme="1"/>
      <name val="Century Gothic"/>
      <family val="2"/>
    </font>
    <font>
      <b/>
      <sz val="9"/>
      <color rgb="FFFF0000"/>
      <name val="Century Gothic"/>
      <family val="2"/>
    </font>
    <font>
      <b/>
      <sz val="11"/>
      <color rgb="FFFF0000"/>
      <name val="Century Gothic"/>
      <family val="2"/>
    </font>
    <font>
      <b/>
      <i/>
      <sz val="11"/>
      <color theme="0"/>
      <name val="Century Gothic"/>
      <family val="2"/>
    </font>
  </fonts>
  <fills count="11">
    <fill>
      <patternFill patternType="none"/>
    </fill>
    <fill>
      <patternFill patternType="gray125"/>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hair">
        <color indexed="64"/>
      </right>
      <top/>
      <bottom/>
      <diagonal/>
    </border>
    <border>
      <left style="medium">
        <color indexed="64"/>
      </left>
      <right style="medium">
        <color indexed="64"/>
      </right>
      <top/>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3">
    <xf numFmtId="0" fontId="0" fillId="0" borderId="0"/>
    <xf numFmtId="0" fontId="1" fillId="0" borderId="0"/>
    <xf numFmtId="44" fontId="14" fillId="0" borderId="0" applyFont="0" applyFill="0" applyBorder="0" applyAlignment="0" applyProtection="0"/>
  </cellStyleXfs>
  <cellXfs count="135">
    <xf numFmtId="0" fontId="0" fillId="0" borderId="0" xfId="0"/>
    <xf numFmtId="0" fontId="3" fillId="0" borderId="0" xfId="1" applyFont="1" applyAlignment="1">
      <alignment vertical="center"/>
    </xf>
    <xf numFmtId="0" fontId="6" fillId="3" borderId="4" xfId="1" applyFont="1" applyFill="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9" fillId="4" borderId="5" xfId="0" applyFont="1" applyFill="1" applyBorder="1" applyAlignment="1">
      <alignment horizontal="left" vertical="center" indent="1"/>
    </xf>
    <xf numFmtId="0" fontId="10" fillId="0" borderId="0" xfId="0" applyFont="1" applyAlignment="1">
      <alignment vertical="center"/>
    </xf>
    <xf numFmtId="0" fontId="9" fillId="0" borderId="0" xfId="0" applyFont="1" applyAlignment="1">
      <alignment vertical="center"/>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3" fontId="5" fillId="5" borderId="2" xfId="1" applyNumberFormat="1" applyFont="1" applyFill="1" applyBorder="1" applyAlignment="1">
      <alignment horizontal="center" vertical="center" wrapText="1"/>
    </xf>
    <xf numFmtId="3" fontId="11" fillId="2" borderId="4" xfId="1" applyNumberFormat="1" applyFont="1" applyFill="1" applyBorder="1" applyAlignment="1">
      <alignment horizontal="center" vertical="center" wrapText="1"/>
    </xf>
    <xf numFmtId="4" fontId="3" fillId="0" borderId="0" xfId="1" applyNumberFormat="1" applyFont="1" applyAlignment="1">
      <alignment vertical="center"/>
    </xf>
    <xf numFmtId="0" fontId="3" fillId="0" borderId="0" xfId="0" applyFont="1"/>
    <xf numFmtId="0" fontId="12" fillId="0" borderId="0" xfId="0" applyFont="1"/>
    <xf numFmtId="0" fontId="4" fillId="3" borderId="4" xfId="0" applyFont="1" applyFill="1" applyBorder="1" applyAlignment="1">
      <alignment horizontal="center" vertical="center" wrapText="1"/>
    </xf>
    <xf numFmtId="0" fontId="13" fillId="0" borderId="0" xfId="0" applyFont="1"/>
    <xf numFmtId="0" fontId="3" fillId="6" borderId="14" xfId="0" applyFont="1" applyFill="1" applyBorder="1" applyAlignment="1">
      <alignment horizontal="left" vertical="center"/>
    </xf>
    <xf numFmtId="3" fontId="11" fillId="2" borderId="1" xfId="1" applyNumberFormat="1" applyFont="1" applyFill="1" applyBorder="1" applyAlignment="1">
      <alignment horizontal="center" vertical="center" wrapText="1"/>
    </xf>
    <xf numFmtId="0" fontId="3" fillId="0" borderId="0" xfId="0" applyFont="1" applyAlignment="1">
      <alignment horizontal="center" vertical="center"/>
    </xf>
    <xf numFmtId="165" fontId="3" fillId="0" borderId="0" xfId="0" applyNumberFormat="1" applyFont="1" applyAlignment="1">
      <alignment horizontal="center" vertical="center"/>
    </xf>
    <xf numFmtId="0" fontId="3" fillId="0" borderId="0" xfId="0" applyFont="1" applyAlignment="1">
      <alignment vertical="center"/>
    </xf>
    <xf numFmtId="0" fontId="3" fillId="6" borderId="14" xfId="0" applyFont="1" applyFill="1" applyBorder="1" applyAlignment="1">
      <alignment horizontal="center" vertical="center"/>
    </xf>
    <xf numFmtId="44" fontId="3" fillId="0" borderId="0" xfId="2" applyFont="1"/>
    <xf numFmtId="0" fontId="3" fillId="5" borderId="19" xfId="0" applyFont="1" applyFill="1" applyBorder="1" applyAlignment="1">
      <alignment horizontal="left" vertical="center" wrapText="1" indent="1"/>
    </xf>
    <xf numFmtId="0" fontId="3" fillId="0" borderId="17" xfId="0" applyFont="1" applyBorder="1" applyAlignment="1">
      <alignment horizontal="left" vertical="center" wrapText="1" indent="1"/>
    </xf>
    <xf numFmtId="0" fontId="3" fillId="9" borderId="8" xfId="0" applyFont="1" applyFill="1" applyBorder="1" applyAlignment="1">
      <alignment horizontal="center" vertical="center"/>
    </xf>
    <xf numFmtId="165" fontId="3" fillId="9" borderId="8" xfId="0" applyNumberFormat="1" applyFont="1" applyFill="1" applyBorder="1" applyAlignment="1">
      <alignment horizontal="center" vertical="center"/>
    </xf>
    <xf numFmtId="3" fontId="5" fillId="4" borderId="1" xfId="1" applyNumberFormat="1" applyFont="1" applyFill="1" applyBorder="1" applyAlignment="1">
      <alignment horizontal="center" vertical="center" wrapText="1"/>
    </xf>
    <xf numFmtId="166" fontId="5" fillId="4" borderId="6" xfId="1" applyNumberFormat="1" applyFont="1" applyFill="1" applyBorder="1" applyAlignment="1">
      <alignment horizontal="center" vertical="center" wrapText="1"/>
    </xf>
    <xf numFmtId="166" fontId="5" fillId="5" borderId="19" xfId="1" applyNumberFormat="1" applyFont="1" applyFill="1" applyBorder="1" applyAlignment="1">
      <alignment horizontal="center" vertical="center"/>
    </xf>
    <xf numFmtId="166" fontId="5" fillId="0" borderId="18" xfId="1" applyNumberFormat="1" applyFont="1" applyBorder="1" applyAlignment="1">
      <alignment horizontal="center" vertical="center"/>
    </xf>
    <xf numFmtId="166" fontId="11" fillId="2" borderId="4" xfId="1" applyNumberFormat="1" applyFont="1" applyFill="1" applyBorder="1" applyAlignment="1">
      <alignment horizontal="center" vertical="center"/>
    </xf>
    <xf numFmtId="3" fontId="3" fillId="0" borderId="0" xfId="1" applyNumberFormat="1" applyFont="1" applyAlignment="1">
      <alignment vertical="center"/>
    </xf>
    <xf numFmtId="3" fontId="5" fillId="5" borderId="19" xfId="1" applyNumberFormat="1" applyFont="1" applyFill="1" applyBorder="1" applyAlignment="1">
      <alignment horizontal="left" vertical="center" indent="1"/>
    </xf>
    <xf numFmtId="3" fontId="5" fillId="5" borderId="19" xfId="1" applyNumberFormat="1" applyFont="1" applyFill="1" applyBorder="1" applyAlignment="1">
      <alignment horizontal="left" vertical="center"/>
    </xf>
    <xf numFmtId="3" fontId="3" fillId="6" borderId="19" xfId="1" applyNumberFormat="1" applyFont="1" applyFill="1" applyBorder="1" applyAlignment="1">
      <alignment horizontal="center" vertical="center"/>
    </xf>
    <xf numFmtId="164" fontId="3" fillId="6" borderId="19" xfId="1" applyNumberFormat="1" applyFont="1" applyFill="1" applyBorder="1" applyAlignment="1">
      <alignment horizontal="center" vertical="center"/>
    </xf>
    <xf numFmtId="167" fontId="5" fillId="5" borderId="19" xfId="1" applyNumberFormat="1" applyFont="1" applyFill="1" applyBorder="1" applyAlignment="1">
      <alignment horizontal="center" vertical="center"/>
    </xf>
    <xf numFmtId="167" fontId="11" fillId="2" borderId="4" xfId="1" applyNumberFormat="1" applyFont="1" applyFill="1" applyBorder="1" applyAlignment="1">
      <alignment horizontal="center" vertical="center"/>
    </xf>
    <xf numFmtId="167" fontId="11" fillId="3" borderId="1" xfId="1" applyNumberFormat="1" applyFont="1" applyFill="1" applyBorder="1" applyAlignment="1">
      <alignment horizontal="center" vertical="center"/>
    </xf>
    <xf numFmtId="165" fontId="3" fillId="5" borderId="8" xfId="0" applyNumberFormat="1" applyFont="1" applyFill="1" applyBorder="1" applyAlignment="1">
      <alignment horizontal="center" vertical="center"/>
    </xf>
    <xf numFmtId="0" fontId="19" fillId="4" borderId="1" xfId="0" applyFont="1" applyFill="1" applyBorder="1" applyAlignment="1">
      <alignment horizontal="left" vertical="center" indent="1"/>
    </xf>
    <xf numFmtId="0" fontId="20" fillId="4" borderId="1" xfId="0" applyFont="1" applyFill="1" applyBorder="1" applyAlignment="1">
      <alignment horizontal="left" vertical="center" indent="1"/>
    </xf>
    <xf numFmtId="0" fontId="20" fillId="4" borderId="4" xfId="0" applyFont="1" applyFill="1" applyBorder="1" applyAlignment="1">
      <alignment horizontal="left" vertical="center" indent="1"/>
    </xf>
    <xf numFmtId="0" fontId="20" fillId="10" borderId="22" xfId="0" applyFont="1" applyFill="1" applyBorder="1" applyAlignment="1">
      <alignment horizontal="center" vertical="center"/>
    </xf>
    <xf numFmtId="0" fontId="20" fillId="0" borderId="29" xfId="0" applyFont="1" applyBorder="1" applyAlignment="1">
      <alignment horizontal="center" vertical="center"/>
    </xf>
    <xf numFmtId="0" fontId="20" fillId="0" borderId="14" xfId="0" applyFont="1" applyBorder="1" applyAlignment="1">
      <alignment horizontal="center" vertical="center"/>
    </xf>
    <xf numFmtId="167" fontId="20" fillId="0" borderId="8" xfId="0" applyNumberFormat="1" applyFont="1" applyBorder="1" applyAlignment="1">
      <alignment horizontal="center" vertical="center"/>
    </xf>
    <xf numFmtId="167" fontId="20" fillId="0" borderId="30" xfId="0" applyNumberFormat="1" applyFont="1" applyBorder="1" applyAlignment="1">
      <alignment horizontal="center" vertical="center"/>
    </xf>
    <xf numFmtId="0" fontId="20" fillId="10" borderId="21" xfId="0" applyFont="1" applyFill="1" applyBorder="1" applyAlignment="1">
      <alignment horizontal="center" vertical="center"/>
    </xf>
    <xf numFmtId="0" fontId="20" fillId="0" borderId="25" xfId="0" applyFont="1" applyBorder="1" applyAlignment="1">
      <alignment horizontal="center" vertical="center"/>
    </xf>
    <xf numFmtId="0" fontId="20" fillId="0" borderId="16" xfId="0" applyFont="1" applyBorder="1" applyAlignment="1">
      <alignment horizontal="center" vertical="center"/>
    </xf>
    <xf numFmtId="167" fontId="20" fillId="0" borderId="31" xfId="0" applyNumberFormat="1" applyFont="1" applyBorder="1" applyAlignment="1">
      <alignment horizontal="center" vertical="center"/>
    </xf>
    <xf numFmtId="0" fontId="20" fillId="0" borderId="26" xfId="0" applyFont="1" applyBorder="1" applyAlignment="1">
      <alignment horizontal="center" vertical="center"/>
    </xf>
    <xf numFmtId="0" fontId="20" fillId="0" borderId="34" xfId="0" applyFont="1" applyBorder="1" applyAlignment="1">
      <alignment horizontal="center" vertical="center"/>
    </xf>
    <xf numFmtId="167" fontId="20" fillId="0" borderId="35" xfId="0" applyNumberFormat="1" applyFont="1" applyBorder="1" applyAlignment="1">
      <alignment horizontal="center" vertical="center"/>
    </xf>
    <xf numFmtId="0" fontId="20" fillId="0" borderId="0" xfId="0" applyFont="1" applyAlignment="1">
      <alignment horizontal="right" vertical="center"/>
    </xf>
    <xf numFmtId="0" fontId="19" fillId="0" borderId="4" xfId="0" applyFont="1" applyBorder="1" applyAlignment="1">
      <alignment horizontal="right" vertical="center"/>
    </xf>
    <xf numFmtId="0" fontId="5" fillId="4" borderId="5" xfId="0" applyFont="1" applyFill="1" applyBorder="1" applyAlignment="1">
      <alignment horizontal="left" vertical="center" indent="1"/>
    </xf>
    <xf numFmtId="0" fontId="5" fillId="4" borderId="15" xfId="0" applyFont="1" applyFill="1" applyBorder="1" applyAlignment="1">
      <alignment horizontal="left" vertical="center" indent="1"/>
    </xf>
    <xf numFmtId="0" fontId="5" fillId="0" borderId="0" xfId="0" applyFont="1" applyAlignment="1">
      <alignment horizontal="left" vertical="center" indent="1"/>
    </xf>
    <xf numFmtId="0" fontId="21" fillId="0" borderId="0" xfId="0" applyFont="1"/>
    <xf numFmtId="0" fontId="3" fillId="8" borderId="36" xfId="0" applyFont="1" applyFill="1" applyBorder="1" applyAlignment="1">
      <alignment vertical="center"/>
    </xf>
    <xf numFmtId="0" fontId="3" fillId="6" borderId="36" xfId="0" applyFont="1" applyFill="1" applyBorder="1" applyAlignment="1">
      <alignment horizontal="center" vertical="center"/>
    </xf>
    <xf numFmtId="165" fontId="3" fillId="5" borderId="13" xfId="0" applyNumberFormat="1" applyFont="1" applyFill="1" applyBorder="1" applyAlignment="1">
      <alignment horizontal="center" vertical="center"/>
    </xf>
    <xf numFmtId="0" fontId="3" fillId="9" borderId="37" xfId="0" applyFont="1" applyFill="1" applyBorder="1" applyAlignment="1">
      <alignment horizontal="center" vertical="center"/>
    </xf>
    <xf numFmtId="165" fontId="3" fillId="9" borderId="37" xfId="0" applyNumberFormat="1" applyFont="1" applyFill="1" applyBorder="1" applyAlignment="1">
      <alignment horizontal="center" vertical="center"/>
    </xf>
    <xf numFmtId="165" fontId="20" fillId="0" borderId="3" xfId="0" applyNumberFormat="1" applyFont="1" applyBorder="1" applyAlignment="1">
      <alignment horizontal="center" vertical="center"/>
    </xf>
    <xf numFmtId="0" fontId="5" fillId="9" borderId="0" xfId="0" applyFont="1" applyFill="1" applyAlignment="1">
      <alignment horizontal="left" vertical="center" indent="1"/>
    </xf>
    <xf numFmtId="165" fontId="24" fillId="9" borderId="0" xfId="0" applyNumberFormat="1" applyFont="1" applyFill="1" applyAlignment="1">
      <alignment horizontal="left" vertical="center" indent="1"/>
    </xf>
    <xf numFmtId="3" fontId="11" fillId="2" borderId="1" xfId="1" applyNumberFormat="1" applyFont="1" applyFill="1" applyBorder="1" applyAlignment="1">
      <alignment horizontal="center" vertical="center" wrapText="1"/>
    </xf>
    <xf numFmtId="3" fontId="11" fillId="2" borderId="2" xfId="1" applyNumberFormat="1" applyFont="1" applyFill="1" applyBorder="1" applyAlignment="1">
      <alignment horizontal="center" vertical="center" wrapText="1"/>
    </xf>
    <xf numFmtId="3" fontId="25" fillId="3" borderId="1" xfId="1" applyNumberFormat="1" applyFont="1" applyFill="1" applyBorder="1" applyAlignment="1">
      <alignment horizontal="center" vertical="center" wrapText="1"/>
    </xf>
    <xf numFmtId="3" fontId="25" fillId="3" borderId="2"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15" fillId="0" borderId="7" xfId="1" applyFont="1" applyBorder="1" applyAlignment="1">
      <alignment horizontal="center" vertical="center" wrapText="1"/>
    </xf>
    <xf numFmtId="3" fontId="11" fillId="2" borderId="1" xfId="1" applyNumberFormat="1" applyFont="1" applyFill="1" applyBorder="1" applyAlignment="1">
      <alignment horizontal="center" vertical="center"/>
    </xf>
    <xf numFmtId="3" fontId="11" fillId="2" borderId="3" xfId="1" applyNumberFormat="1" applyFont="1" applyFill="1" applyBorder="1" applyAlignment="1">
      <alignment horizontal="center" vertical="center"/>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0" fontId="20" fillId="4" borderId="1" xfId="0" applyFont="1" applyFill="1" applyBorder="1" applyAlignment="1">
      <alignment horizontal="center" vertical="center"/>
    </xf>
    <xf numFmtId="0" fontId="20" fillId="4" borderId="3" xfId="0" applyFont="1" applyFill="1" applyBorder="1" applyAlignment="1">
      <alignment horizontal="center" vertical="center"/>
    </xf>
    <xf numFmtId="0" fontId="20" fillId="0" borderId="27" xfId="0" applyFont="1" applyBorder="1" applyAlignment="1">
      <alignment horizontal="left" vertical="top"/>
    </xf>
    <xf numFmtId="0" fontId="20" fillId="0" borderId="13" xfId="0" applyFont="1" applyBorder="1" applyAlignment="1">
      <alignment horizontal="left" vertical="top"/>
    </xf>
    <xf numFmtId="0" fontId="20" fillId="0" borderId="27" xfId="0" applyFont="1" applyBorder="1" applyAlignment="1">
      <alignment horizontal="left" vertical="top" wrapText="1"/>
    </xf>
    <xf numFmtId="0" fontId="20" fillId="0" borderId="13" xfId="0" applyFont="1" applyBorder="1" applyAlignment="1">
      <alignment horizontal="left" vertical="top"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9" fillId="7" borderId="10" xfId="0" applyFont="1" applyFill="1" applyBorder="1" applyAlignment="1">
      <alignment horizontal="center" vertical="center" wrapText="1"/>
    </xf>
    <xf numFmtId="0" fontId="19" fillId="7" borderId="12" xfId="0" applyFont="1" applyFill="1" applyBorder="1" applyAlignment="1">
      <alignment horizontal="center" vertical="center" wrapText="1"/>
    </xf>
    <xf numFmtId="0" fontId="19" fillId="7" borderId="20" xfId="0" applyFont="1" applyFill="1" applyBorder="1" applyAlignment="1">
      <alignment horizontal="center" vertical="center" wrapText="1"/>
    </xf>
    <xf numFmtId="0" fontId="19" fillId="7" borderId="24" xfId="0" applyFont="1" applyFill="1" applyBorder="1" applyAlignment="1">
      <alignment horizontal="center" vertical="center" wrapText="1"/>
    </xf>
    <xf numFmtId="0" fontId="19" fillId="7" borderId="21" xfId="0" applyFont="1" applyFill="1" applyBorder="1" applyAlignment="1">
      <alignment horizontal="center" vertical="center" wrapText="1"/>
    </xf>
    <xf numFmtId="0" fontId="19" fillId="7" borderId="25" xfId="0" applyFont="1" applyFill="1" applyBorder="1" applyAlignment="1">
      <alignment horizontal="center" vertical="center" wrapText="1"/>
    </xf>
    <xf numFmtId="0" fontId="19" fillId="7" borderId="11" xfId="0" applyFont="1" applyFill="1" applyBorder="1" applyAlignment="1">
      <alignment horizontal="center" vertical="center" wrapText="1"/>
    </xf>
    <xf numFmtId="0" fontId="19" fillId="7" borderId="13"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20" fillId="0" borderId="11" xfId="0" applyFont="1" applyBorder="1" applyAlignment="1">
      <alignment horizontal="left" vertical="top" wrapText="1"/>
    </xf>
    <xf numFmtId="0" fontId="20" fillId="0" borderId="32" xfId="0" applyFont="1" applyBorder="1" applyAlignment="1">
      <alignment horizontal="left" vertical="top" wrapText="1"/>
    </xf>
    <xf numFmtId="0" fontId="12" fillId="10" borderId="22" xfId="0" applyFont="1" applyFill="1" applyBorder="1" applyAlignment="1">
      <alignment horizontal="center" vertical="center"/>
    </xf>
    <xf numFmtId="0" fontId="12" fillId="10" borderId="29" xfId="0" applyFont="1" applyFill="1" applyBorder="1" applyAlignment="1">
      <alignment horizontal="center" vertical="center"/>
    </xf>
    <xf numFmtId="0" fontId="12" fillId="10" borderId="9" xfId="0" applyFont="1" applyFill="1" applyBorder="1" applyAlignment="1">
      <alignment horizontal="center" vertical="center"/>
    </xf>
    <xf numFmtId="0" fontId="12" fillId="10" borderId="28" xfId="0" applyFont="1" applyFill="1" applyBorder="1" applyAlignment="1">
      <alignment horizontal="center" vertical="center"/>
    </xf>
    <xf numFmtId="0" fontId="12" fillId="0" borderId="23" xfId="0" applyFont="1" applyBorder="1" applyAlignment="1">
      <alignment horizontal="center" vertical="center"/>
    </xf>
    <xf numFmtId="0" fontId="12" fillId="0" borderId="33" xfId="0" applyFont="1" applyBorder="1" applyAlignment="1">
      <alignment horizontal="center" vertical="center"/>
    </xf>
    <xf numFmtId="0" fontId="19" fillId="9" borderId="11" xfId="0" applyFont="1" applyFill="1" applyBorder="1" applyAlignment="1">
      <alignment horizontal="center" vertical="center" wrapText="1"/>
    </xf>
    <xf numFmtId="0" fontId="19" fillId="9" borderId="13"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20" fillId="10" borderId="9" xfId="0" applyFont="1" applyFill="1" applyBorder="1" applyAlignment="1">
      <alignment horizontal="center" vertical="center"/>
    </xf>
    <xf numFmtId="0" fontId="20" fillId="10" borderId="28" xfId="0" applyFont="1" applyFill="1" applyBorder="1" applyAlignment="1">
      <alignment horizontal="center" vertical="center"/>
    </xf>
    <xf numFmtId="0" fontId="20" fillId="10" borderId="22" xfId="0" applyFont="1" applyFill="1" applyBorder="1" applyAlignment="1">
      <alignment horizontal="center" vertical="center"/>
    </xf>
    <xf numFmtId="0" fontId="20" fillId="10" borderId="29" xfId="0" applyFont="1" applyFill="1" applyBorder="1" applyAlignment="1">
      <alignment horizontal="center" vertical="center"/>
    </xf>
    <xf numFmtId="165" fontId="20" fillId="9" borderId="27" xfId="0" applyNumberFormat="1" applyFont="1" applyFill="1" applyBorder="1" applyAlignment="1">
      <alignment horizontal="center" vertical="center"/>
    </xf>
    <xf numFmtId="165" fontId="20" fillId="9" borderId="13" xfId="0" applyNumberFormat="1" applyFont="1" applyFill="1" applyBorder="1" applyAlignment="1">
      <alignment horizontal="center" vertical="center"/>
    </xf>
    <xf numFmtId="0" fontId="20" fillId="9" borderId="27" xfId="0" applyFont="1" applyFill="1" applyBorder="1" applyAlignment="1">
      <alignment horizontal="center" vertical="center"/>
    </xf>
    <xf numFmtId="0" fontId="20" fillId="0" borderId="23" xfId="0" applyFont="1" applyBorder="1" applyAlignment="1">
      <alignment horizontal="center" vertical="center"/>
    </xf>
    <xf numFmtId="0" fontId="20" fillId="0" borderId="33" xfId="0" applyFont="1" applyBorder="1" applyAlignment="1">
      <alignment horizontal="center" vertical="center"/>
    </xf>
    <xf numFmtId="0" fontId="20" fillId="9" borderId="13" xfId="0" applyFont="1" applyFill="1" applyBorder="1" applyAlignment="1">
      <alignment horizontal="center" vertical="center"/>
    </xf>
  </cellXfs>
  <cellStyles count="3">
    <cellStyle name="Monétaire" xfId="2" builtinId="4"/>
    <cellStyle name="Normal" xfId="0" builtinId="0"/>
    <cellStyle name="Normal 2 2" xfId="1" xr:uid="{00000000-0005-0000-0000-000001000000}"/>
  </cellStyles>
  <dxfs count="1">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1254125</xdr:colOff>
      <xdr:row>0</xdr:row>
      <xdr:rowOff>7938</xdr:rowOff>
    </xdr:from>
    <xdr:to>
      <xdr:col>3</xdr:col>
      <xdr:colOff>307340</xdr:colOff>
      <xdr:row>0</xdr:row>
      <xdr:rowOff>1389063</xdr:rowOff>
    </xdr:to>
    <xdr:pic>
      <xdr:nvPicPr>
        <xdr:cNvPr id="2" name="Image 1" descr="Une image contenant texte, logo, Police, Bleu électrique&#10;&#10;Description générée automatiquement">
          <a:extLst>
            <a:ext uri="{FF2B5EF4-FFF2-40B4-BE49-F238E27FC236}">
              <a16:creationId xmlns:a16="http://schemas.microsoft.com/office/drawing/2014/main" id="{BA0276E5-D054-ED80-8B7E-08277779A0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66938" y="7938"/>
          <a:ext cx="2688590" cy="1381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1447800</xdr:colOff>
      <xdr:row>0</xdr:row>
      <xdr:rowOff>57150</xdr:rowOff>
    </xdr:from>
    <xdr:to>
      <xdr:col>1</xdr:col>
      <xdr:colOff>1240790</xdr:colOff>
      <xdr:row>0</xdr:row>
      <xdr:rowOff>1438275</xdr:rowOff>
    </xdr:to>
    <xdr:pic>
      <xdr:nvPicPr>
        <xdr:cNvPr id="2" name="Image 1" descr="Une image contenant texte, logo, Police, Bleu électrique&#10;&#10;Description générée automatiquement">
          <a:extLst>
            <a:ext uri="{FF2B5EF4-FFF2-40B4-BE49-F238E27FC236}">
              <a16:creationId xmlns:a16="http://schemas.microsoft.com/office/drawing/2014/main" id="{2263255A-395E-66E1-B037-9D587DEBBA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00" y="57150"/>
          <a:ext cx="2688590" cy="13811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1866599</xdr:colOff>
      <xdr:row>0</xdr:row>
      <xdr:rowOff>0</xdr:rowOff>
    </xdr:from>
    <xdr:to>
      <xdr:col>2</xdr:col>
      <xdr:colOff>687963</xdr:colOff>
      <xdr:row>0</xdr:row>
      <xdr:rowOff>1381125</xdr:rowOff>
    </xdr:to>
    <xdr:pic>
      <xdr:nvPicPr>
        <xdr:cNvPr id="2" name="Image 1" descr="Une image contenant texte, logo, Police, Bleu électrique&#10;&#10;Description générée automatiquement">
          <a:extLst>
            <a:ext uri="{FF2B5EF4-FFF2-40B4-BE49-F238E27FC236}">
              <a16:creationId xmlns:a16="http://schemas.microsoft.com/office/drawing/2014/main" id="{33E3A0E8-42E0-4CE0-A82C-E0AD4F1B03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66599" y="0"/>
          <a:ext cx="2691978" cy="1381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1035326</xdr:colOff>
      <xdr:row>0</xdr:row>
      <xdr:rowOff>16566</xdr:rowOff>
    </xdr:from>
    <xdr:to>
      <xdr:col>3</xdr:col>
      <xdr:colOff>428190</xdr:colOff>
      <xdr:row>0</xdr:row>
      <xdr:rowOff>1397691</xdr:rowOff>
    </xdr:to>
    <xdr:pic>
      <xdr:nvPicPr>
        <xdr:cNvPr id="2" name="Image 1" descr="Une image contenant texte, logo, Police, Bleu électrique&#10;&#10;Description générée automatiquement">
          <a:extLst>
            <a:ext uri="{FF2B5EF4-FFF2-40B4-BE49-F238E27FC236}">
              <a16:creationId xmlns:a16="http://schemas.microsoft.com/office/drawing/2014/main" id="{45001120-C3B5-953C-ACB8-71AA750FBF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40326" y="16566"/>
          <a:ext cx="2688590" cy="13811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0"/>
  <sheetViews>
    <sheetView showGridLines="0" zoomScale="120" zoomScaleNormal="120" workbookViewId="0">
      <selection activeCell="C6" sqref="C6"/>
    </sheetView>
  </sheetViews>
  <sheetFormatPr baseColWidth="10" defaultColWidth="11.28515625" defaultRowHeight="13.5" x14ac:dyDescent="0.25"/>
  <cols>
    <col min="1" max="1" width="13.7109375" style="1" customWidth="1"/>
    <col min="2" max="2" width="25.7109375" style="1" customWidth="1"/>
    <col min="3" max="3" width="28.85546875" style="1" customWidth="1"/>
    <col min="4" max="4" width="10.7109375" style="1" customWidth="1"/>
    <col min="5" max="5" width="19.7109375" style="1" customWidth="1"/>
    <col min="6" max="16384" width="11.28515625" style="1"/>
  </cols>
  <sheetData>
    <row r="1" spans="1:5" ht="110.25" customHeight="1" thickBot="1" x14ac:dyDescent="0.3"/>
    <row r="2" spans="1:5" ht="39" customHeight="1" thickBot="1" x14ac:dyDescent="0.3">
      <c r="A2" s="76" t="s">
        <v>57</v>
      </c>
      <c r="B2" s="77"/>
      <c r="C2" s="77"/>
      <c r="D2" s="77"/>
      <c r="E2" s="78"/>
    </row>
    <row r="3" spans="1:5" ht="23.25" thickBot="1" x14ac:dyDescent="0.3">
      <c r="A3" s="79"/>
      <c r="B3" s="79"/>
      <c r="C3" s="79"/>
      <c r="D3" s="79"/>
      <c r="E3" s="79"/>
    </row>
    <row r="4" spans="1:5" ht="29.25" thickBot="1" x14ac:dyDescent="0.3">
      <c r="A4" s="80" t="s">
        <v>54</v>
      </c>
      <c r="B4" s="81"/>
      <c r="C4" s="29" t="s">
        <v>55</v>
      </c>
      <c r="D4" s="11" t="s">
        <v>13</v>
      </c>
      <c r="E4" s="12" t="s">
        <v>53</v>
      </c>
    </row>
    <row r="6" spans="1:5" x14ac:dyDescent="0.25">
      <c r="A6" s="35" t="str">
        <f>DPGF!A6</f>
        <v>Sites du Vésinet (78) et d'Orsay (91)</v>
      </c>
      <c r="B6" s="36"/>
      <c r="C6" s="37">
        <f>DPGF!B10</f>
        <v>0</v>
      </c>
      <c r="D6" s="38">
        <v>12</v>
      </c>
      <c r="E6" s="39">
        <f>C6</f>
        <v>0</v>
      </c>
    </row>
    <row r="7" spans="1:5" ht="14.25" thickBot="1" x14ac:dyDescent="0.3">
      <c r="C7" s="13"/>
      <c r="D7" s="13"/>
      <c r="E7" s="34"/>
    </row>
    <row r="8" spans="1:5" ht="15" thickBot="1" x14ac:dyDescent="0.3">
      <c r="A8" s="72" t="s">
        <v>12</v>
      </c>
      <c r="B8" s="73"/>
      <c r="C8" s="73"/>
      <c r="D8" s="73"/>
      <c r="E8" s="40">
        <f>SUM(E6:E6)</f>
        <v>0</v>
      </c>
    </row>
    <row r="9" spans="1:5" ht="14.25" thickBot="1" x14ac:dyDescent="0.3">
      <c r="C9" s="13"/>
      <c r="D9" s="13"/>
      <c r="E9" s="34"/>
    </row>
    <row r="10" spans="1:5" ht="15" thickBot="1" x14ac:dyDescent="0.3">
      <c r="A10" s="74" t="s">
        <v>56</v>
      </c>
      <c r="B10" s="75"/>
      <c r="C10" s="75"/>
      <c r="D10" s="75"/>
      <c r="E10" s="41">
        <f>E8*4</f>
        <v>0</v>
      </c>
    </row>
  </sheetData>
  <mergeCells count="5">
    <mergeCell ref="A8:D8"/>
    <mergeCell ref="A10:D10"/>
    <mergeCell ref="A2:E2"/>
    <mergeCell ref="A3:E3"/>
    <mergeCell ref="A4:B4"/>
  </mergeCells>
  <conditionalFormatting sqref="C6:D6">
    <cfRule type="cellIs" dxfId="0" priority="1" stopIfTrue="1" operator="equal">
      <formula>"XXX"</formula>
    </cfRule>
  </conditionalFormatting>
  <pageMargins left="0.7" right="0.7" top="0.75" bottom="0.75" header="0.3" footer="0.3"/>
  <pageSetup paperSize="9" scale="8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2"/>
  <sheetViews>
    <sheetView showGridLines="0" topLeftCell="A3" zoomScaleNormal="100" workbookViewId="0">
      <selection activeCell="E7" sqref="E7"/>
    </sheetView>
  </sheetViews>
  <sheetFormatPr baseColWidth="10" defaultColWidth="11.28515625" defaultRowHeight="26.25" x14ac:dyDescent="0.25"/>
  <cols>
    <col min="1" max="1" width="43.42578125" style="10" bestFit="1" customWidth="1"/>
    <col min="2" max="2" width="40.140625" style="9" customWidth="1"/>
    <col min="3" max="3" width="11.28515625" style="8"/>
    <col min="4" max="16384" width="11.28515625" style="9"/>
  </cols>
  <sheetData>
    <row r="1" spans="1:3" ht="115.5" customHeight="1" thickBot="1" x14ac:dyDescent="0.3"/>
    <row r="2" spans="1:3" s="1" customFormat="1" ht="40.5" customHeight="1" thickBot="1" x14ac:dyDescent="0.3">
      <c r="A2" s="76" t="s">
        <v>62</v>
      </c>
      <c r="B2" s="78"/>
    </row>
    <row r="3" spans="1:3" s="1" customFormat="1" ht="102" customHeight="1" thickBot="1" x14ac:dyDescent="0.3">
      <c r="A3" s="82" t="s">
        <v>61</v>
      </c>
      <c r="B3" s="83"/>
    </row>
    <row r="4" spans="1:3" s="4" customFormat="1" ht="27" thickBot="1" x14ac:dyDescent="0.3">
      <c r="A4" s="16" t="s">
        <v>2</v>
      </c>
      <c r="B4" s="2" t="s">
        <v>3</v>
      </c>
      <c r="C4" s="3"/>
    </row>
    <row r="5" spans="1:3" s="1" customFormat="1" ht="9" customHeight="1" thickBot="1" x14ac:dyDescent="0.3"/>
    <row r="6" spans="1:3" s="7" customFormat="1" ht="25.5" x14ac:dyDescent="0.25">
      <c r="A6" s="5" t="s">
        <v>52</v>
      </c>
      <c r="B6" s="30">
        <f>SUM(B7:B8)</f>
        <v>0</v>
      </c>
      <c r="C6" s="6"/>
    </row>
    <row r="7" spans="1:3" ht="60" customHeight="1" x14ac:dyDescent="0.25">
      <c r="A7" s="25" t="s">
        <v>58</v>
      </c>
      <c r="B7" s="31">
        <v>0</v>
      </c>
    </row>
    <row r="8" spans="1:3" ht="60" customHeight="1" x14ac:dyDescent="0.25">
      <c r="A8" s="25" t="s">
        <v>59</v>
      </c>
      <c r="B8" s="31">
        <v>0</v>
      </c>
    </row>
    <row r="9" spans="1:3" ht="9" customHeight="1" thickBot="1" x14ac:dyDescent="0.3">
      <c r="A9" s="26"/>
      <c r="B9" s="32"/>
    </row>
    <row r="10" spans="1:3" ht="30" customHeight="1" thickBot="1" x14ac:dyDescent="0.3">
      <c r="A10" s="19" t="s">
        <v>63</v>
      </c>
      <c r="B10" s="33">
        <f>B6</f>
        <v>0</v>
      </c>
    </row>
    <row r="12" spans="1:3" x14ac:dyDescent="0.25">
      <c r="A12" s="84" t="s">
        <v>69</v>
      </c>
      <c r="B12" s="85"/>
    </row>
  </sheetData>
  <mergeCells count="3">
    <mergeCell ref="A2:B2"/>
    <mergeCell ref="A3:B3"/>
    <mergeCell ref="A12:B12"/>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B4CCD-B973-41EA-8525-A74FA8F6AF35}">
  <dimension ref="A1:L59"/>
  <sheetViews>
    <sheetView showGridLines="0" tabSelected="1" topLeftCell="A5" zoomScale="110" zoomScaleNormal="110" workbookViewId="0">
      <selection activeCell="O13" sqref="O13"/>
    </sheetView>
  </sheetViews>
  <sheetFormatPr baseColWidth="10" defaultColWidth="11.28515625" defaultRowHeight="14.25" x14ac:dyDescent="0.3"/>
  <cols>
    <col min="1" max="1" width="37.140625" style="15" customWidth="1"/>
    <col min="2" max="2" width="20.85546875" style="15" customWidth="1"/>
    <col min="3" max="3" width="17.7109375" style="15" customWidth="1"/>
    <col min="4" max="4" width="14.140625" style="15" customWidth="1"/>
    <col min="5" max="5" width="10.140625" style="14" bestFit="1" customWidth="1"/>
    <col min="6" max="6" width="2.28515625" style="14" customWidth="1"/>
    <col min="7" max="16384" width="11.28515625" style="14"/>
  </cols>
  <sheetData>
    <row r="1" spans="1:12" ht="111.75" customHeight="1" thickBot="1" x14ac:dyDescent="0.35"/>
    <row r="2" spans="1:12" ht="31.5" customHeight="1" thickBot="1" x14ac:dyDescent="0.3">
      <c r="A2" s="92" t="s">
        <v>66</v>
      </c>
      <c r="B2" s="93"/>
      <c r="C2" s="93"/>
      <c r="D2" s="93"/>
      <c r="E2" s="94"/>
    </row>
    <row r="3" spans="1:12" ht="33" customHeight="1" thickBot="1" x14ac:dyDescent="0.3">
      <c r="A3" s="95" t="s">
        <v>64</v>
      </c>
      <c r="B3" s="96"/>
      <c r="C3" s="96"/>
      <c r="D3" s="96"/>
      <c r="E3" s="97"/>
    </row>
    <row r="4" spans="1:12" ht="169.5" customHeight="1" thickBot="1" x14ac:dyDescent="0.3">
      <c r="A4" s="98" t="s">
        <v>65</v>
      </c>
      <c r="B4" s="99"/>
      <c r="C4" s="99"/>
      <c r="D4" s="99"/>
      <c r="E4" s="100"/>
    </row>
    <row r="5" spans="1:12" ht="30" customHeight="1" x14ac:dyDescent="0.25">
      <c r="A5" s="101" t="s">
        <v>60</v>
      </c>
      <c r="B5" s="103" t="s">
        <v>51</v>
      </c>
      <c r="C5" s="104"/>
      <c r="D5" s="101" t="s">
        <v>0</v>
      </c>
      <c r="E5" s="107" t="s">
        <v>1</v>
      </c>
    </row>
    <row r="6" spans="1:12" ht="30" customHeight="1" thickBot="1" x14ac:dyDescent="0.3">
      <c r="A6" s="102"/>
      <c r="B6" s="105"/>
      <c r="C6" s="106"/>
      <c r="D6" s="102"/>
      <c r="E6" s="108"/>
    </row>
    <row r="7" spans="1:12" ht="24.6" customHeight="1" thickBot="1" x14ac:dyDescent="0.3">
      <c r="A7" s="43" t="s">
        <v>14</v>
      </c>
      <c r="B7" s="86"/>
      <c r="C7" s="87"/>
      <c r="D7" s="44"/>
      <c r="E7" s="45"/>
    </row>
    <row r="8" spans="1:12" x14ac:dyDescent="0.25">
      <c r="A8" s="88" t="s">
        <v>16</v>
      </c>
      <c r="B8" s="46" t="s">
        <v>19</v>
      </c>
      <c r="C8" s="47" t="s">
        <v>20</v>
      </c>
      <c r="D8" s="48">
        <v>1</v>
      </c>
      <c r="E8" s="49">
        <v>0</v>
      </c>
      <c r="L8" s="24"/>
    </row>
    <row r="9" spans="1:12" ht="14.45" customHeight="1" x14ac:dyDescent="0.25">
      <c r="A9" s="88"/>
      <c r="B9" s="46" t="s">
        <v>19</v>
      </c>
      <c r="C9" s="47" t="s">
        <v>21</v>
      </c>
      <c r="D9" s="48">
        <v>1</v>
      </c>
      <c r="E9" s="50">
        <v>0</v>
      </c>
      <c r="L9" s="24"/>
    </row>
    <row r="10" spans="1:12" ht="14.45" customHeight="1" x14ac:dyDescent="0.25">
      <c r="A10" s="88"/>
      <c r="B10" s="46" t="s">
        <v>19</v>
      </c>
      <c r="C10" s="47" t="s">
        <v>22</v>
      </c>
      <c r="D10" s="48">
        <v>1</v>
      </c>
      <c r="E10" s="50">
        <v>0</v>
      </c>
      <c r="L10" s="24"/>
    </row>
    <row r="11" spans="1:12" ht="14.45" customHeight="1" x14ac:dyDescent="0.25">
      <c r="A11" s="88"/>
      <c r="B11" s="46" t="s">
        <v>19</v>
      </c>
      <c r="C11" s="47" t="s">
        <v>23</v>
      </c>
      <c r="D11" s="48">
        <v>1</v>
      </c>
      <c r="E11" s="50">
        <v>0</v>
      </c>
      <c r="L11" s="24"/>
    </row>
    <row r="12" spans="1:12" ht="14.45" customHeight="1" x14ac:dyDescent="0.25">
      <c r="A12" s="88"/>
      <c r="B12" s="46" t="s">
        <v>19</v>
      </c>
      <c r="C12" s="47" t="s">
        <v>24</v>
      </c>
      <c r="D12" s="48">
        <v>1</v>
      </c>
      <c r="E12" s="50">
        <v>0</v>
      </c>
      <c r="L12" s="24"/>
    </row>
    <row r="13" spans="1:12" ht="14.45" customHeight="1" x14ac:dyDescent="0.25">
      <c r="A13" s="88"/>
      <c r="B13" s="46" t="s">
        <v>25</v>
      </c>
      <c r="C13" s="47" t="s">
        <v>26</v>
      </c>
      <c r="D13" s="48">
        <v>1</v>
      </c>
      <c r="E13" s="50">
        <v>0</v>
      </c>
      <c r="L13" s="24"/>
    </row>
    <row r="14" spans="1:12" ht="14.45" customHeight="1" x14ac:dyDescent="0.25">
      <c r="A14" s="88"/>
      <c r="B14" s="46" t="s">
        <v>25</v>
      </c>
      <c r="C14" s="47" t="s">
        <v>27</v>
      </c>
      <c r="D14" s="48">
        <v>1</v>
      </c>
      <c r="E14" s="50">
        <v>0</v>
      </c>
      <c r="L14" s="24"/>
    </row>
    <row r="15" spans="1:12" ht="14.45" customHeight="1" x14ac:dyDescent="0.25">
      <c r="A15" s="88"/>
      <c r="B15" s="46" t="s">
        <v>25</v>
      </c>
      <c r="C15" s="47" t="s">
        <v>28</v>
      </c>
      <c r="D15" s="48">
        <v>1</v>
      </c>
      <c r="E15" s="50">
        <v>0</v>
      </c>
      <c r="L15" s="24"/>
    </row>
    <row r="16" spans="1:12" ht="14.45" customHeight="1" x14ac:dyDescent="0.25">
      <c r="A16" s="88"/>
      <c r="B16" s="46" t="s">
        <v>25</v>
      </c>
      <c r="C16" s="47" t="s">
        <v>29</v>
      </c>
      <c r="D16" s="48">
        <v>1</v>
      </c>
      <c r="E16" s="50">
        <v>0</v>
      </c>
      <c r="L16" s="24"/>
    </row>
    <row r="17" spans="1:12" ht="14.45" customHeight="1" x14ac:dyDescent="0.25">
      <c r="A17" s="88"/>
      <c r="B17" s="46" t="s">
        <v>25</v>
      </c>
      <c r="C17" s="47" t="s">
        <v>30</v>
      </c>
      <c r="D17" s="48">
        <v>1</v>
      </c>
      <c r="E17" s="50">
        <v>0</v>
      </c>
      <c r="L17" s="24"/>
    </row>
    <row r="18" spans="1:12" ht="14.45" customHeight="1" x14ac:dyDescent="0.25">
      <c r="A18" s="88"/>
      <c r="B18" s="46" t="s">
        <v>25</v>
      </c>
      <c r="C18" s="47" t="s">
        <v>31</v>
      </c>
      <c r="D18" s="48">
        <v>1</v>
      </c>
      <c r="E18" s="50">
        <v>0</v>
      </c>
      <c r="L18" s="24"/>
    </row>
    <row r="19" spans="1:12" ht="14.45" customHeight="1" x14ac:dyDescent="0.25">
      <c r="A19" s="88"/>
      <c r="B19" s="46" t="s">
        <v>32</v>
      </c>
      <c r="C19" s="47" t="s">
        <v>33</v>
      </c>
      <c r="D19" s="48">
        <v>1</v>
      </c>
      <c r="E19" s="50">
        <v>0</v>
      </c>
      <c r="L19" s="24"/>
    </row>
    <row r="20" spans="1:12" ht="14.45" customHeight="1" x14ac:dyDescent="0.25">
      <c r="A20" s="88"/>
      <c r="B20" s="46" t="s">
        <v>34</v>
      </c>
      <c r="C20" s="47" t="s">
        <v>35</v>
      </c>
      <c r="D20" s="48">
        <v>1</v>
      </c>
      <c r="E20" s="50">
        <v>0</v>
      </c>
      <c r="L20" s="24"/>
    </row>
    <row r="21" spans="1:12" ht="14.45" customHeight="1" x14ac:dyDescent="0.25">
      <c r="A21" s="88"/>
      <c r="B21" s="46" t="s">
        <v>34</v>
      </c>
      <c r="C21" s="47" t="s">
        <v>36</v>
      </c>
      <c r="D21" s="48">
        <v>1</v>
      </c>
      <c r="E21" s="50">
        <v>0</v>
      </c>
      <c r="L21" s="24"/>
    </row>
    <row r="22" spans="1:12" ht="14.45" customHeight="1" x14ac:dyDescent="0.25">
      <c r="A22" s="88"/>
      <c r="B22" s="46" t="s">
        <v>34</v>
      </c>
      <c r="C22" s="47" t="s">
        <v>37</v>
      </c>
      <c r="D22" s="48">
        <v>1</v>
      </c>
      <c r="E22" s="50">
        <v>0</v>
      </c>
      <c r="L22" s="24"/>
    </row>
    <row r="23" spans="1:12" ht="14.45" customHeight="1" thickBot="1" x14ac:dyDescent="0.3">
      <c r="A23" s="89"/>
      <c r="B23" s="51" t="s">
        <v>34</v>
      </c>
      <c r="C23" s="52" t="s">
        <v>38</v>
      </c>
      <c r="D23" s="53">
        <v>1</v>
      </c>
      <c r="E23" s="54">
        <v>0</v>
      </c>
      <c r="L23" s="24"/>
    </row>
    <row r="24" spans="1:12" x14ac:dyDescent="0.25">
      <c r="A24" s="90" t="s">
        <v>17</v>
      </c>
      <c r="B24" s="46" t="s">
        <v>19</v>
      </c>
      <c r="C24" s="47" t="s">
        <v>20</v>
      </c>
      <c r="D24" s="48">
        <v>1</v>
      </c>
      <c r="E24" s="49">
        <v>0</v>
      </c>
      <c r="L24" s="24"/>
    </row>
    <row r="25" spans="1:12" ht="14.45" customHeight="1" x14ac:dyDescent="0.25">
      <c r="A25" s="90"/>
      <c r="B25" s="46" t="s">
        <v>19</v>
      </c>
      <c r="C25" s="47" t="s">
        <v>21</v>
      </c>
      <c r="D25" s="48">
        <v>1</v>
      </c>
      <c r="E25" s="50">
        <v>0</v>
      </c>
      <c r="L25" s="24"/>
    </row>
    <row r="26" spans="1:12" ht="14.45" customHeight="1" x14ac:dyDescent="0.25">
      <c r="A26" s="90"/>
      <c r="B26" s="46" t="s">
        <v>19</v>
      </c>
      <c r="C26" s="47" t="s">
        <v>22</v>
      </c>
      <c r="D26" s="48">
        <v>1</v>
      </c>
      <c r="E26" s="50">
        <v>0</v>
      </c>
      <c r="L26" s="24"/>
    </row>
    <row r="27" spans="1:12" ht="14.45" customHeight="1" x14ac:dyDescent="0.25">
      <c r="A27" s="90"/>
      <c r="B27" s="46" t="s">
        <v>19</v>
      </c>
      <c r="C27" s="47" t="s">
        <v>23</v>
      </c>
      <c r="D27" s="48">
        <v>1</v>
      </c>
      <c r="E27" s="50">
        <v>0</v>
      </c>
      <c r="L27" s="24"/>
    </row>
    <row r="28" spans="1:12" ht="14.45" customHeight="1" x14ac:dyDescent="0.25">
      <c r="A28" s="90"/>
      <c r="B28" s="46" t="s">
        <v>19</v>
      </c>
      <c r="C28" s="47" t="s">
        <v>24</v>
      </c>
      <c r="D28" s="48">
        <v>1</v>
      </c>
      <c r="E28" s="50">
        <v>0</v>
      </c>
      <c r="L28" s="24"/>
    </row>
    <row r="29" spans="1:12" ht="14.45" customHeight="1" x14ac:dyDescent="0.25">
      <c r="A29" s="90"/>
      <c r="B29" s="46" t="s">
        <v>25</v>
      </c>
      <c r="C29" s="47" t="s">
        <v>26</v>
      </c>
      <c r="D29" s="48">
        <v>1</v>
      </c>
      <c r="E29" s="50">
        <v>0</v>
      </c>
      <c r="L29" s="24"/>
    </row>
    <row r="30" spans="1:12" ht="14.45" customHeight="1" x14ac:dyDescent="0.25">
      <c r="A30" s="90"/>
      <c r="B30" s="46" t="s">
        <v>25</v>
      </c>
      <c r="C30" s="47" t="s">
        <v>27</v>
      </c>
      <c r="D30" s="48">
        <v>1</v>
      </c>
      <c r="E30" s="50">
        <v>0</v>
      </c>
      <c r="L30" s="24"/>
    </row>
    <row r="31" spans="1:12" ht="14.45" customHeight="1" x14ac:dyDescent="0.25">
      <c r="A31" s="90"/>
      <c r="B31" s="46" t="s">
        <v>25</v>
      </c>
      <c r="C31" s="47" t="s">
        <v>28</v>
      </c>
      <c r="D31" s="48">
        <v>1</v>
      </c>
      <c r="E31" s="50">
        <v>0</v>
      </c>
      <c r="L31" s="24"/>
    </row>
    <row r="32" spans="1:12" ht="14.45" customHeight="1" x14ac:dyDescent="0.25">
      <c r="A32" s="90"/>
      <c r="B32" s="46" t="s">
        <v>25</v>
      </c>
      <c r="C32" s="47" t="s">
        <v>29</v>
      </c>
      <c r="D32" s="48">
        <v>1</v>
      </c>
      <c r="E32" s="50">
        <v>0</v>
      </c>
      <c r="L32" s="24"/>
    </row>
    <row r="33" spans="1:12" ht="14.45" customHeight="1" x14ac:dyDescent="0.25">
      <c r="A33" s="90"/>
      <c r="B33" s="46" t="s">
        <v>25</v>
      </c>
      <c r="C33" s="47" t="s">
        <v>30</v>
      </c>
      <c r="D33" s="48">
        <v>1</v>
      </c>
      <c r="E33" s="50">
        <v>0</v>
      </c>
      <c r="L33" s="24"/>
    </row>
    <row r="34" spans="1:12" ht="14.45" customHeight="1" x14ac:dyDescent="0.25">
      <c r="A34" s="90"/>
      <c r="B34" s="46" t="s">
        <v>25</v>
      </c>
      <c r="C34" s="47" t="s">
        <v>31</v>
      </c>
      <c r="D34" s="48">
        <v>1</v>
      </c>
      <c r="E34" s="50">
        <v>0</v>
      </c>
      <c r="L34" s="24"/>
    </row>
    <row r="35" spans="1:12" ht="14.45" customHeight="1" x14ac:dyDescent="0.25">
      <c r="A35" s="90"/>
      <c r="B35" s="46" t="s">
        <v>32</v>
      </c>
      <c r="C35" s="47" t="s">
        <v>33</v>
      </c>
      <c r="D35" s="48">
        <v>1</v>
      </c>
      <c r="E35" s="50">
        <v>0</v>
      </c>
      <c r="L35" s="24"/>
    </row>
    <row r="36" spans="1:12" ht="14.45" customHeight="1" x14ac:dyDescent="0.25">
      <c r="A36" s="90"/>
      <c r="B36" s="46" t="s">
        <v>34</v>
      </c>
      <c r="C36" s="47" t="s">
        <v>35</v>
      </c>
      <c r="D36" s="48">
        <v>1</v>
      </c>
      <c r="E36" s="50">
        <v>0</v>
      </c>
      <c r="L36" s="24"/>
    </row>
    <row r="37" spans="1:12" ht="14.45" customHeight="1" x14ac:dyDescent="0.25">
      <c r="A37" s="90"/>
      <c r="B37" s="46" t="s">
        <v>34</v>
      </c>
      <c r="C37" s="47" t="s">
        <v>36</v>
      </c>
      <c r="D37" s="48">
        <v>1</v>
      </c>
      <c r="E37" s="50">
        <v>0</v>
      </c>
      <c r="L37" s="24"/>
    </row>
    <row r="38" spans="1:12" ht="14.45" customHeight="1" x14ac:dyDescent="0.25">
      <c r="A38" s="90"/>
      <c r="B38" s="46" t="s">
        <v>34</v>
      </c>
      <c r="C38" s="47" t="s">
        <v>37</v>
      </c>
      <c r="D38" s="48">
        <v>1</v>
      </c>
      <c r="E38" s="50">
        <v>0</v>
      </c>
      <c r="L38" s="24"/>
    </row>
    <row r="39" spans="1:12" ht="14.45" customHeight="1" thickBot="1" x14ac:dyDescent="0.3">
      <c r="A39" s="91"/>
      <c r="B39" s="51" t="s">
        <v>34</v>
      </c>
      <c r="C39" s="52" t="s">
        <v>38</v>
      </c>
      <c r="D39" s="53">
        <v>1</v>
      </c>
      <c r="E39" s="50">
        <v>0</v>
      </c>
      <c r="L39" s="24"/>
    </row>
    <row r="40" spans="1:12" ht="26.45" customHeight="1" x14ac:dyDescent="0.25">
      <c r="A40" s="113" t="s">
        <v>18</v>
      </c>
      <c r="B40" s="115" t="s">
        <v>39</v>
      </c>
      <c r="C40" s="116"/>
      <c r="D40" s="48">
        <v>1</v>
      </c>
      <c r="E40" s="50">
        <v>0</v>
      </c>
      <c r="L40" s="24"/>
    </row>
    <row r="41" spans="1:12" ht="14.45" customHeight="1" x14ac:dyDescent="0.25">
      <c r="A41" s="90"/>
      <c r="B41" s="117" t="s">
        <v>40</v>
      </c>
      <c r="C41" s="118"/>
      <c r="D41" s="55">
        <v>1</v>
      </c>
      <c r="E41" s="50">
        <v>0</v>
      </c>
      <c r="L41" s="24"/>
    </row>
    <row r="42" spans="1:12" ht="14.45" customHeight="1" x14ac:dyDescent="0.25">
      <c r="A42" s="90"/>
      <c r="B42" s="117" t="s">
        <v>41</v>
      </c>
      <c r="C42" s="118"/>
      <c r="D42" s="55">
        <v>1</v>
      </c>
      <c r="E42" s="50">
        <v>0</v>
      </c>
      <c r="L42" s="24"/>
    </row>
    <row r="43" spans="1:12" ht="14.45" customHeight="1" x14ac:dyDescent="0.25">
      <c r="A43" s="90"/>
      <c r="B43" s="117" t="s">
        <v>42</v>
      </c>
      <c r="C43" s="118"/>
      <c r="D43" s="55">
        <v>1</v>
      </c>
      <c r="E43" s="50">
        <v>0</v>
      </c>
      <c r="L43" s="24"/>
    </row>
    <row r="44" spans="1:12" ht="14.45" customHeight="1" x14ac:dyDescent="0.25">
      <c r="A44" s="90"/>
      <c r="B44" s="117" t="s">
        <v>43</v>
      </c>
      <c r="C44" s="118"/>
      <c r="D44" s="55">
        <v>1</v>
      </c>
      <c r="E44" s="50">
        <v>0</v>
      </c>
      <c r="L44" s="24"/>
    </row>
    <row r="45" spans="1:12" ht="14.45" customHeight="1" x14ac:dyDescent="0.25">
      <c r="A45" s="90"/>
      <c r="B45" s="117" t="s">
        <v>44</v>
      </c>
      <c r="C45" s="118"/>
      <c r="D45" s="55">
        <v>1</v>
      </c>
      <c r="E45" s="50">
        <v>0</v>
      </c>
      <c r="L45" s="24"/>
    </row>
    <row r="46" spans="1:12" ht="14.45" customHeight="1" x14ac:dyDescent="0.25">
      <c r="A46" s="90"/>
      <c r="B46" s="117" t="s">
        <v>45</v>
      </c>
      <c r="C46" s="118"/>
      <c r="D46" s="55">
        <v>1</v>
      </c>
      <c r="E46" s="50">
        <v>0</v>
      </c>
      <c r="L46" s="24"/>
    </row>
    <row r="47" spans="1:12" ht="14.45" customHeight="1" x14ac:dyDescent="0.25">
      <c r="A47" s="90"/>
      <c r="B47" s="117" t="s">
        <v>46</v>
      </c>
      <c r="C47" s="118"/>
      <c r="D47" s="55">
        <v>1</v>
      </c>
      <c r="E47" s="50">
        <v>0</v>
      </c>
      <c r="L47" s="24"/>
    </row>
    <row r="48" spans="1:12" ht="14.45" customHeight="1" x14ac:dyDescent="0.25">
      <c r="A48" s="90"/>
      <c r="B48" s="117" t="s">
        <v>47</v>
      </c>
      <c r="C48" s="118"/>
      <c r="D48" s="55">
        <v>1</v>
      </c>
      <c r="E48" s="50">
        <v>0</v>
      </c>
      <c r="L48" s="24"/>
    </row>
    <row r="49" spans="1:12" ht="14.45" customHeight="1" x14ac:dyDescent="0.25">
      <c r="A49" s="90"/>
      <c r="B49" s="117" t="s">
        <v>48</v>
      </c>
      <c r="C49" s="118"/>
      <c r="D49" s="55">
        <v>1</v>
      </c>
      <c r="E49" s="50">
        <v>0</v>
      </c>
      <c r="L49" s="24"/>
    </row>
    <row r="50" spans="1:12" ht="14.45" customHeight="1" x14ac:dyDescent="0.25">
      <c r="A50" s="90"/>
      <c r="B50" s="117" t="s">
        <v>49</v>
      </c>
      <c r="C50" s="118"/>
      <c r="D50" s="55">
        <v>1</v>
      </c>
      <c r="E50" s="50">
        <v>0</v>
      </c>
      <c r="L50" s="24"/>
    </row>
    <row r="51" spans="1:12" s="17" customFormat="1" ht="18" customHeight="1" x14ac:dyDescent="0.25">
      <c r="A51" s="114"/>
      <c r="B51" s="119" t="s">
        <v>50</v>
      </c>
      <c r="C51" s="120"/>
      <c r="D51" s="56">
        <v>1</v>
      </c>
      <c r="E51" s="57">
        <v>0</v>
      </c>
      <c r="H51" s="14"/>
      <c r="I51" s="14"/>
      <c r="L51" s="24"/>
    </row>
    <row r="52" spans="1:12" s="17" customFormat="1" ht="18" customHeight="1" x14ac:dyDescent="0.2">
      <c r="A52" s="58"/>
      <c r="B52" s="58"/>
      <c r="C52" s="58"/>
      <c r="D52" s="58"/>
      <c r="E52" s="58"/>
    </row>
    <row r="53" spans="1:12" ht="34.5" customHeight="1" thickBot="1" x14ac:dyDescent="0.35"/>
    <row r="54" spans="1:12" ht="13.5" customHeight="1" x14ac:dyDescent="0.25">
      <c r="A54" s="109" t="s">
        <v>15</v>
      </c>
      <c r="B54" s="109" t="s">
        <v>0</v>
      </c>
      <c r="C54" s="111" t="s">
        <v>1</v>
      </c>
      <c r="D54"/>
      <c r="E54"/>
    </row>
    <row r="55" spans="1:12" ht="33.6" customHeight="1" thickBot="1" x14ac:dyDescent="0.3">
      <c r="A55" s="110"/>
      <c r="B55" s="110"/>
      <c r="C55" s="112"/>
      <c r="D55"/>
      <c r="E55"/>
    </row>
    <row r="56" spans="1:12" ht="15" x14ac:dyDescent="0.25">
      <c r="A56" s="60" t="s">
        <v>14</v>
      </c>
      <c r="B56" s="60"/>
      <c r="C56" s="61"/>
      <c r="D56"/>
      <c r="E56"/>
    </row>
    <row r="57" spans="1:12" ht="15" x14ac:dyDescent="0.25">
      <c r="A57" s="18" t="s">
        <v>11</v>
      </c>
      <c r="B57" s="23" t="s">
        <v>9</v>
      </c>
      <c r="C57" s="42">
        <v>0</v>
      </c>
      <c r="D57"/>
      <c r="E57"/>
    </row>
    <row r="58" spans="1:12" ht="15.75" thickBot="1" x14ac:dyDescent="0.3">
      <c r="A58" s="64" t="s">
        <v>8</v>
      </c>
      <c r="B58" s="65" t="s">
        <v>10</v>
      </c>
      <c r="C58" s="66">
        <v>0</v>
      </c>
      <c r="D58"/>
      <c r="E58"/>
    </row>
    <row r="59" spans="1:12" ht="6" customHeight="1" x14ac:dyDescent="0.3"/>
  </sheetData>
  <mergeCells count="26">
    <mergeCell ref="A54:A55"/>
    <mergeCell ref="B54:B55"/>
    <mergeCell ref="C54:C55"/>
    <mergeCell ref="A40:A51"/>
    <mergeCell ref="B40:C40"/>
    <mergeCell ref="B41:C41"/>
    <mergeCell ref="B42:C42"/>
    <mergeCell ref="B43:C43"/>
    <mergeCell ref="B44:C44"/>
    <mergeCell ref="B45:C45"/>
    <mergeCell ref="B46:C46"/>
    <mergeCell ref="B47:C47"/>
    <mergeCell ref="B48:C48"/>
    <mergeCell ref="B49:C49"/>
    <mergeCell ref="B50:C50"/>
    <mergeCell ref="B51:C51"/>
    <mergeCell ref="B7:C7"/>
    <mergeCell ref="A8:A23"/>
    <mergeCell ref="A24:A39"/>
    <mergeCell ref="A2:E2"/>
    <mergeCell ref="A3:E3"/>
    <mergeCell ref="A4:E4"/>
    <mergeCell ref="A5:A6"/>
    <mergeCell ref="B5:C6"/>
    <mergeCell ref="D5:D6"/>
    <mergeCell ref="E5:E6"/>
  </mergeCells>
  <pageMargins left="0.70866141732283472" right="0.70866141732283472" top="0.74803149606299213" bottom="0.74803149606299213" header="0.31496062992125984" footer="0.31496062992125984"/>
  <pageSetup paperSize="9" scale="75" orientation="portrait" r:id="rId1"/>
  <rowBreaks count="1" manualBreakCount="1">
    <brk id="5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3"/>
  <sheetViews>
    <sheetView showGridLines="0" topLeftCell="A41" zoomScale="110" zoomScaleNormal="110" workbookViewId="0">
      <selection activeCell="H61" sqref="H61"/>
    </sheetView>
  </sheetViews>
  <sheetFormatPr baseColWidth="10" defaultColWidth="11.28515625" defaultRowHeight="14.25" x14ac:dyDescent="0.3"/>
  <cols>
    <col min="1" max="1" width="37.42578125" style="15" customWidth="1"/>
    <col min="2" max="2" width="29.140625" style="15" customWidth="1"/>
    <col min="3" max="3" width="20.42578125" style="15" customWidth="1"/>
    <col min="4" max="4" width="17.7109375" style="14" customWidth="1"/>
    <col min="5" max="5" width="12.5703125" style="14" customWidth="1"/>
    <col min="6" max="16384" width="11.28515625" style="14"/>
  </cols>
  <sheetData>
    <row r="1" spans="1:12" ht="111.75" customHeight="1" thickBot="1" x14ac:dyDescent="0.35"/>
    <row r="2" spans="1:12" ht="31.5" customHeight="1" thickBot="1" x14ac:dyDescent="0.3">
      <c r="A2" s="92" t="s">
        <v>67</v>
      </c>
      <c r="B2" s="93"/>
      <c r="C2" s="93"/>
      <c r="D2" s="93"/>
      <c r="E2" s="94"/>
    </row>
    <row r="3" spans="1:12" ht="33" customHeight="1" thickBot="1" x14ac:dyDescent="0.3">
      <c r="A3" s="95" t="s">
        <v>64</v>
      </c>
      <c r="B3" s="96"/>
      <c r="C3" s="96"/>
      <c r="D3" s="96"/>
      <c r="E3" s="97"/>
    </row>
    <row r="4" spans="1:12" ht="146.25" customHeight="1" thickBot="1" x14ac:dyDescent="0.3">
      <c r="A4" s="98" t="s">
        <v>65</v>
      </c>
      <c r="B4" s="99"/>
      <c r="C4" s="99"/>
      <c r="D4" s="99"/>
      <c r="E4" s="100"/>
    </row>
    <row r="5" spans="1:12" ht="30" customHeight="1" x14ac:dyDescent="0.25">
      <c r="A5" s="101" t="s">
        <v>60</v>
      </c>
      <c r="B5" s="103" t="s">
        <v>51</v>
      </c>
      <c r="C5" s="104"/>
      <c r="D5" s="121" t="s">
        <v>7</v>
      </c>
      <c r="E5" s="121" t="s">
        <v>5</v>
      </c>
    </row>
    <row r="6" spans="1:12" ht="30" customHeight="1" thickBot="1" x14ac:dyDescent="0.3">
      <c r="A6" s="102"/>
      <c r="B6" s="105"/>
      <c r="C6" s="106"/>
      <c r="D6" s="122"/>
      <c r="E6" s="122"/>
    </row>
    <row r="7" spans="1:12" ht="24.6" customHeight="1" thickBot="1" x14ac:dyDescent="0.3">
      <c r="A7" s="43" t="s">
        <v>14</v>
      </c>
      <c r="B7" s="86"/>
      <c r="C7" s="87"/>
      <c r="D7" s="45"/>
      <c r="E7" s="45"/>
    </row>
    <row r="8" spans="1:12" x14ac:dyDescent="0.25">
      <c r="A8" s="88" t="s">
        <v>16</v>
      </c>
      <c r="B8" s="46" t="s">
        <v>19</v>
      </c>
      <c r="C8" s="47" t="s">
        <v>20</v>
      </c>
      <c r="D8" s="131">
        <v>2</v>
      </c>
      <c r="E8" s="129">
        <f>DQE!D8*BPU!E8</f>
        <v>0</v>
      </c>
      <c r="L8" s="24"/>
    </row>
    <row r="9" spans="1:12" ht="14.45" customHeight="1" x14ac:dyDescent="0.25">
      <c r="A9" s="88"/>
      <c r="B9" s="46" t="s">
        <v>19</v>
      </c>
      <c r="C9" s="47" t="s">
        <v>21</v>
      </c>
      <c r="D9" s="131"/>
      <c r="E9" s="129"/>
      <c r="L9" s="24"/>
    </row>
    <row r="10" spans="1:12" ht="14.45" customHeight="1" x14ac:dyDescent="0.25">
      <c r="A10" s="88"/>
      <c r="B10" s="46" t="s">
        <v>19</v>
      </c>
      <c r="C10" s="47" t="s">
        <v>22</v>
      </c>
      <c r="D10" s="131"/>
      <c r="E10" s="129"/>
      <c r="L10" s="24"/>
    </row>
    <row r="11" spans="1:12" ht="14.45" customHeight="1" x14ac:dyDescent="0.25">
      <c r="A11" s="88"/>
      <c r="B11" s="46" t="s">
        <v>19</v>
      </c>
      <c r="C11" s="47" t="s">
        <v>23</v>
      </c>
      <c r="D11" s="131"/>
      <c r="E11" s="129"/>
      <c r="L11" s="24"/>
    </row>
    <row r="12" spans="1:12" ht="14.45" customHeight="1" x14ac:dyDescent="0.25">
      <c r="A12" s="88"/>
      <c r="B12" s="46" t="s">
        <v>19</v>
      </c>
      <c r="C12" s="47" t="s">
        <v>24</v>
      </c>
      <c r="D12" s="131"/>
      <c r="E12" s="129"/>
      <c r="L12" s="24"/>
    </row>
    <row r="13" spans="1:12" ht="14.45" customHeight="1" x14ac:dyDescent="0.25">
      <c r="A13" s="88"/>
      <c r="B13" s="46" t="s">
        <v>25</v>
      </c>
      <c r="C13" s="47" t="s">
        <v>26</v>
      </c>
      <c r="D13" s="131"/>
      <c r="E13" s="129"/>
      <c r="L13" s="24"/>
    </row>
    <row r="14" spans="1:12" ht="14.45" customHeight="1" x14ac:dyDescent="0.25">
      <c r="A14" s="88"/>
      <c r="B14" s="46" t="s">
        <v>25</v>
      </c>
      <c r="C14" s="47" t="s">
        <v>27</v>
      </c>
      <c r="D14" s="131"/>
      <c r="E14" s="129"/>
      <c r="L14" s="24"/>
    </row>
    <row r="15" spans="1:12" ht="14.45" customHeight="1" x14ac:dyDescent="0.25">
      <c r="A15" s="88"/>
      <c r="B15" s="46" t="s">
        <v>25</v>
      </c>
      <c r="C15" s="47" t="s">
        <v>28</v>
      </c>
      <c r="D15" s="131"/>
      <c r="E15" s="129"/>
      <c r="L15" s="24"/>
    </row>
    <row r="16" spans="1:12" ht="14.45" customHeight="1" x14ac:dyDescent="0.25">
      <c r="A16" s="88"/>
      <c r="B16" s="46" t="s">
        <v>25</v>
      </c>
      <c r="C16" s="47" t="s">
        <v>29</v>
      </c>
      <c r="D16" s="131"/>
      <c r="E16" s="129"/>
      <c r="L16" s="24"/>
    </row>
    <row r="17" spans="1:12" ht="14.45" customHeight="1" x14ac:dyDescent="0.25">
      <c r="A17" s="88"/>
      <c r="B17" s="46" t="s">
        <v>25</v>
      </c>
      <c r="C17" s="47" t="s">
        <v>30</v>
      </c>
      <c r="D17" s="131"/>
      <c r="E17" s="129"/>
      <c r="L17" s="24"/>
    </row>
    <row r="18" spans="1:12" ht="14.45" customHeight="1" x14ac:dyDescent="0.25">
      <c r="A18" s="88"/>
      <c r="B18" s="46" t="s">
        <v>25</v>
      </c>
      <c r="C18" s="47" t="s">
        <v>31</v>
      </c>
      <c r="D18" s="131"/>
      <c r="E18" s="129"/>
      <c r="L18" s="24"/>
    </row>
    <row r="19" spans="1:12" ht="14.45" customHeight="1" x14ac:dyDescent="0.25">
      <c r="A19" s="88"/>
      <c r="B19" s="46" t="s">
        <v>32</v>
      </c>
      <c r="C19" s="47" t="s">
        <v>33</v>
      </c>
      <c r="D19" s="131"/>
      <c r="E19" s="129"/>
      <c r="L19" s="24"/>
    </row>
    <row r="20" spans="1:12" ht="14.45" customHeight="1" x14ac:dyDescent="0.25">
      <c r="A20" s="88"/>
      <c r="B20" s="46" t="s">
        <v>34</v>
      </c>
      <c r="C20" s="47" t="s">
        <v>35</v>
      </c>
      <c r="D20" s="131"/>
      <c r="E20" s="129"/>
      <c r="L20" s="24"/>
    </row>
    <row r="21" spans="1:12" ht="14.45" customHeight="1" x14ac:dyDescent="0.25">
      <c r="A21" s="88"/>
      <c r="B21" s="46" t="s">
        <v>34</v>
      </c>
      <c r="C21" s="47" t="s">
        <v>36</v>
      </c>
      <c r="D21" s="131"/>
      <c r="E21" s="129"/>
      <c r="L21" s="24"/>
    </row>
    <row r="22" spans="1:12" ht="14.45" customHeight="1" x14ac:dyDescent="0.25">
      <c r="A22" s="88"/>
      <c r="B22" s="46" t="s">
        <v>34</v>
      </c>
      <c r="C22" s="47" t="s">
        <v>37</v>
      </c>
      <c r="D22" s="131"/>
      <c r="E22" s="129"/>
      <c r="L22" s="24"/>
    </row>
    <row r="23" spans="1:12" ht="14.45" customHeight="1" thickBot="1" x14ac:dyDescent="0.3">
      <c r="A23" s="89"/>
      <c r="B23" s="51" t="s">
        <v>34</v>
      </c>
      <c r="C23" s="52" t="s">
        <v>38</v>
      </c>
      <c r="D23" s="134"/>
      <c r="E23" s="130"/>
      <c r="L23" s="24"/>
    </row>
    <row r="24" spans="1:12" x14ac:dyDescent="0.25">
      <c r="A24" s="90" t="s">
        <v>17</v>
      </c>
      <c r="B24" s="46" t="s">
        <v>19</v>
      </c>
      <c r="C24" s="47" t="s">
        <v>20</v>
      </c>
      <c r="D24" s="131">
        <v>2</v>
      </c>
      <c r="E24" s="129">
        <f>D24*BPU!E24</f>
        <v>0</v>
      </c>
      <c r="L24" s="24"/>
    </row>
    <row r="25" spans="1:12" ht="14.45" customHeight="1" x14ac:dyDescent="0.25">
      <c r="A25" s="90"/>
      <c r="B25" s="46" t="s">
        <v>19</v>
      </c>
      <c r="C25" s="47" t="s">
        <v>21</v>
      </c>
      <c r="D25" s="131"/>
      <c r="E25" s="129"/>
      <c r="L25" s="24"/>
    </row>
    <row r="26" spans="1:12" ht="14.45" customHeight="1" x14ac:dyDescent="0.25">
      <c r="A26" s="90"/>
      <c r="B26" s="46" t="s">
        <v>19</v>
      </c>
      <c r="C26" s="47" t="s">
        <v>22</v>
      </c>
      <c r="D26" s="131"/>
      <c r="E26" s="129"/>
      <c r="L26" s="24"/>
    </row>
    <row r="27" spans="1:12" ht="14.45" customHeight="1" x14ac:dyDescent="0.25">
      <c r="A27" s="90"/>
      <c r="B27" s="46" t="s">
        <v>19</v>
      </c>
      <c r="C27" s="47" t="s">
        <v>23</v>
      </c>
      <c r="D27" s="131"/>
      <c r="E27" s="129"/>
      <c r="L27" s="24"/>
    </row>
    <row r="28" spans="1:12" ht="14.45" customHeight="1" x14ac:dyDescent="0.25">
      <c r="A28" s="90"/>
      <c r="B28" s="46" t="s">
        <v>19</v>
      </c>
      <c r="C28" s="47" t="s">
        <v>24</v>
      </c>
      <c r="D28" s="131"/>
      <c r="E28" s="129"/>
      <c r="L28" s="24"/>
    </row>
    <row r="29" spans="1:12" ht="14.45" customHeight="1" x14ac:dyDescent="0.25">
      <c r="A29" s="90"/>
      <c r="B29" s="46" t="s">
        <v>25</v>
      </c>
      <c r="C29" s="47" t="s">
        <v>26</v>
      </c>
      <c r="D29" s="131"/>
      <c r="E29" s="129"/>
      <c r="L29" s="24"/>
    </row>
    <row r="30" spans="1:12" ht="14.45" customHeight="1" x14ac:dyDescent="0.25">
      <c r="A30" s="90"/>
      <c r="B30" s="46" t="s">
        <v>25</v>
      </c>
      <c r="C30" s="47" t="s">
        <v>27</v>
      </c>
      <c r="D30" s="131"/>
      <c r="E30" s="129"/>
      <c r="L30" s="24"/>
    </row>
    <row r="31" spans="1:12" ht="14.45" customHeight="1" x14ac:dyDescent="0.25">
      <c r="A31" s="90"/>
      <c r="B31" s="46" t="s">
        <v>25</v>
      </c>
      <c r="C31" s="47" t="s">
        <v>28</v>
      </c>
      <c r="D31" s="131"/>
      <c r="E31" s="129"/>
      <c r="L31" s="24"/>
    </row>
    <row r="32" spans="1:12" ht="14.45" customHeight="1" x14ac:dyDescent="0.25">
      <c r="A32" s="90"/>
      <c r="B32" s="46" t="s">
        <v>25</v>
      </c>
      <c r="C32" s="47" t="s">
        <v>29</v>
      </c>
      <c r="D32" s="131"/>
      <c r="E32" s="129"/>
      <c r="L32" s="24"/>
    </row>
    <row r="33" spans="1:12" ht="14.45" customHeight="1" x14ac:dyDescent="0.25">
      <c r="A33" s="90"/>
      <c r="B33" s="46" t="s">
        <v>25</v>
      </c>
      <c r="C33" s="47" t="s">
        <v>30</v>
      </c>
      <c r="D33" s="131"/>
      <c r="E33" s="129"/>
      <c r="L33" s="24"/>
    </row>
    <row r="34" spans="1:12" ht="14.45" customHeight="1" x14ac:dyDescent="0.25">
      <c r="A34" s="90"/>
      <c r="B34" s="46" t="s">
        <v>25</v>
      </c>
      <c r="C34" s="47" t="s">
        <v>31</v>
      </c>
      <c r="D34" s="131"/>
      <c r="E34" s="129"/>
      <c r="L34" s="24"/>
    </row>
    <row r="35" spans="1:12" ht="14.45" customHeight="1" x14ac:dyDescent="0.25">
      <c r="A35" s="90"/>
      <c r="B35" s="46" t="s">
        <v>32</v>
      </c>
      <c r="C35" s="47" t="s">
        <v>33</v>
      </c>
      <c r="D35" s="131"/>
      <c r="E35" s="129"/>
      <c r="L35" s="24"/>
    </row>
    <row r="36" spans="1:12" ht="14.45" customHeight="1" x14ac:dyDescent="0.25">
      <c r="A36" s="90"/>
      <c r="B36" s="46" t="s">
        <v>34</v>
      </c>
      <c r="C36" s="47" t="s">
        <v>35</v>
      </c>
      <c r="D36" s="131"/>
      <c r="E36" s="129"/>
      <c r="L36" s="24"/>
    </row>
    <row r="37" spans="1:12" ht="14.45" customHeight="1" x14ac:dyDescent="0.25">
      <c r="A37" s="90"/>
      <c r="B37" s="46" t="s">
        <v>34</v>
      </c>
      <c r="C37" s="47" t="s">
        <v>36</v>
      </c>
      <c r="D37" s="131"/>
      <c r="E37" s="129"/>
      <c r="L37" s="24"/>
    </row>
    <row r="38" spans="1:12" ht="14.45" customHeight="1" x14ac:dyDescent="0.25">
      <c r="A38" s="90"/>
      <c r="B38" s="46" t="s">
        <v>34</v>
      </c>
      <c r="C38" s="47" t="s">
        <v>37</v>
      </c>
      <c r="D38" s="131"/>
      <c r="E38" s="129"/>
      <c r="L38" s="24"/>
    </row>
    <row r="39" spans="1:12" ht="14.45" customHeight="1" thickBot="1" x14ac:dyDescent="0.3">
      <c r="A39" s="91"/>
      <c r="B39" s="51" t="s">
        <v>34</v>
      </c>
      <c r="C39" s="52" t="s">
        <v>38</v>
      </c>
      <c r="D39" s="134"/>
      <c r="E39" s="130"/>
      <c r="L39" s="24"/>
    </row>
    <row r="40" spans="1:12" ht="26.45" customHeight="1" x14ac:dyDescent="0.25">
      <c r="A40" s="113" t="s">
        <v>18</v>
      </c>
      <c r="B40" s="127" t="s">
        <v>39</v>
      </c>
      <c r="C40" s="128"/>
      <c r="D40" s="131">
        <v>1</v>
      </c>
      <c r="E40" s="129">
        <f>D40*BPU!E40</f>
        <v>0</v>
      </c>
      <c r="L40" s="24"/>
    </row>
    <row r="41" spans="1:12" ht="14.45" customHeight="1" x14ac:dyDescent="0.25">
      <c r="A41" s="90"/>
      <c r="B41" s="125" t="s">
        <v>40</v>
      </c>
      <c r="C41" s="126"/>
      <c r="D41" s="131"/>
      <c r="E41" s="129"/>
      <c r="L41" s="24"/>
    </row>
    <row r="42" spans="1:12" ht="14.45" customHeight="1" x14ac:dyDescent="0.25">
      <c r="A42" s="90"/>
      <c r="B42" s="125" t="s">
        <v>41</v>
      </c>
      <c r="C42" s="126"/>
      <c r="D42" s="131"/>
      <c r="E42" s="129"/>
      <c r="L42" s="24"/>
    </row>
    <row r="43" spans="1:12" ht="14.45" customHeight="1" x14ac:dyDescent="0.25">
      <c r="A43" s="90"/>
      <c r="B43" s="125" t="s">
        <v>42</v>
      </c>
      <c r="C43" s="126"/>
      <c r="D43" s="131"/>
      <c r="E43" s="129"/>
      <c r="L43" s="24"/>
    </row>
    <row r="44" spans="1:12" ht="14.45" customHeight="1" x14ac:dyDescent="0.25">
      <c r="A44" s="90"/>
      <c r="B44" s="125" t="s">
        <v>43</v>
      </c>
      <c r="C44" s="126"/>
      <c r="D44" s="131"/>
      <c r="E44" s="129"/>
      <c r="L44" s="24"/>
    </row>
    <row r="45" spans="1:12" ht="14.45" customHeight="1" x14ac:dyDescent="0.25">
      <c r="A45" s="90"/>
      <c r="B45" s="125" t="s">
        <v>44</v>
      </c>
      <c r="C45" s="126"/>
      <c r="D45" s="131"/>
      <c r="E45" s="129"/>
      <c r="L45" s="24"/>
    </row>
    <row r="46" spans="1:12" ht="14.45" customHeight="1" x14ac:dyDescent="0.25">
      <c r="A46" s="90"/>
      <c r="B46" s="125" t="s">
        <v>45</v>
      </c>
      <c r="C46" s="126"/>
      <c r="D46" s="131"/>
      <c r="E46" s="129"/>
      <c r="L46" s="24"/>
    </row>
    <row r="47" spans="1:12" ht="14.45" customHeight="1" x14ac:dyDescent="0.25">
      <c r="A47" s="90"/>
      <c r="B47" s="125" t="s">
        <v>46</v>
      </c>
      <c r="C47" s="126"/>
      <c r="D47" s="131"/>
      <c r="E47" s="129"/>
      <c r="L47" s="24"/>
    </row>
    <row r="48" spans="1:12" ht="14.45" customHeight="1" x14ac:dyDescent="0.25">
      <c r="A48" s="90"/>
      <c r="B48" s="125" t="s">
        <v>47</v>
      </c>
      <c r="C48" s="126"/>
      <c r="D48" s="131"/>
      <c r="E48" s="129"/>
      <c r="L48" s="24"/>
    </row>
    <row r="49" spans="1:12" ht="14.45" customHeight="1" x14ac:dyDescent="0.25">
      <c r="A49" s="90"/>
      <c r="B49" s="125" t="s">
        <v>48</v>
      </c>
      <c r="C49" s="126"/>
      <c r="D49" s="131"/>
      <c r="E49" s="129"/>
      <c r="L49" s="24"/>
    </row>
    <row r="50" spans="1:12" ht="14.45" customHeight="1" x14ac:dyDescent="0.25">
      <c r="A50" s="90"/>
      <c r="B50" s="125" t="s">
        <v>49</v>
      </c>
      <c r="C50" s="126"/>
      <c r="D50" s="131"/>
      <c r="E50" s="129"/>
      <c r="L50" s="24"/>
    </row>
    <row r="51" spans="1:12" s="17" customFormat="1" ht="18" customHeight="1" thickBot="1" x14ac:dyDescent="0.3">
      <c r="A51" s="114"/>
      <c r="B51" s="132" t="s">
        <v>50</v>
      </c>
      <c r="C51" s="133"/>
      <c r="D51" s="131"/>
      <c r="E51" s="129"/>
      <c r="H51" s="14"/>
      <c r="I51" s="14"/>
      <c r="L51" s="24"/>
    </row>
    <row r="52" spans="1:12" s="17" customFormat="1" ht="18" customHeight="1" thickBot="1" x14ac:dyDescent="0.25">
      <c r="A52" s="58"/>
      <c r="B52" s="58"/>
      <c r="C52" s="58"/>
      <c r="D52" s="59" t="s">
        <v>6</v>
      </c>
      <c r="E52" s="69">
        <f>SUM(E8:E51)</f>
        <v>0</v>
      </c>
    </row>
    <row r="53" spans="1:12" ht="34.5" customHeight="1" thickBot="1" x14ac:dyDescent="0.35"/>
    <row r="54" spans="1:12" ht="13.5" customHeight="1" x14ac:dyDescent="0.25">
      <c r="A54" s="109" t="s">
        <v>15</v>
      </c>
      <c r="B54" s="123" t="s">
        <v>4</v>
      </c>
      <c r="C54" s="123" t="s">
        <v>5</v>
      </c>
      <c r="D54"/>
      <c r="E54"/>
    </row>
    <row r="55" spans="1:12" ht="33.6" customHeight="1" thickBot="1" x14ac:dyDescent="0.3">
      <c r="A55" s="110"/>
      <c r="B55" s="124"/>
      <c r="C55" s="124"/>
      <c r="D55"/>
      <c r="E55"/>
    </row>
    <row r="56" spans="1:12" ht="15" x14ac:dyDescent="0.25">
      <c r="A56" s="60" t="s">
        <v>14</v>
      </c>
      <c r="B56" s="61"/>
      <c r="C56" s="61"/>
      <c r="D56"/>
      <c r="E56"/>
    </row>
    <row r="57" spans="1:12" ht="15" x14ac:dyDescent="0.25">
      <c r="A57" s="18" t="s">
        <v>11</v>
      </c>
      <c r="B57" s="27">
        <v>4</v>
      </c>
      <c r="C57" s="28">
        <f>B57*BPU!C57</f>
        <v>0</v>
      </c>
      <c r="D57"/>
      <c r="E57"/>
    </row>
    <row r="58" spans="1:12" ht="15.75" thickBot="1" x14ac:dyDescent="0.3">
      <c r="A58" s="64" t="s">
        <v>8</v>
      </c>
      <c r="B58" s="67">
        <v>4</v>
      </c>
      <c r="C58" s="68">
        <f>B58*BPU!C58</f>
        <v>0</v>
      </c>
      <c r="D58"/>
      <c r="E58"/>
    </row>
    <row r="59" spans="1:12" ht="15.75" thickBot="1" x14ac:dyDescent="0.3">
      <c r="A59" s="22"/>
      <c r="B59" s="59" t="s">
        <v>6</v>
      </c>
      <c r="C59" s="69">
        <f>SUM(C57:C58)</f>
        <v>0</v>
      </c>
      <c r="D59"/>
    </row>
    <row r="60" spans="1:12" ht="15" x14ac:dyDescent="0.25">
      <c r="A60" s="22"/>
      <c r="B60" s="62"/>
      <c r="C60" s="63"/>
      <c r="D60"/>
    </row>
    <row r="61" spans="1:12" ht="26.25" customHeight="1" x14ac:dyDescent="0.25">
      <c r="A61" s="22"/>
      <c r="B61" s="70" t="s">
        <v>68</v>
      </c>
      <c r="C61" s="71">
        <f>E52+C59</f>
        <v>0</v>
      </c>
      <c r="D61" s="21"/>
    </row>
    <row r="62" spans="1:12" ht="13.5" x14ac:dyDescent="0.25">
      <c r="A62" s="22"/>
      <c r="B62" s="20"/>
      <c r="C62" s="20"/>
      <c r="D62" s="21"/>
    </row>
    <row r="63" spans="1:12" ht="15.75" x14ac:dyDescent="0.3">
      <c r="D63"/>
    </row>
  </sheetData>
  <mergeCells count="32">
    <mergeCell ref="A4:E4"/>
    <mergeCell ref="A3:E3"/>
    <mergeCell ref="A2:E2"/>
    <mergeCell ref="B48:C48"/>
    <mergeCell ref="B7:C7"/>
    <mergeCell ref="B40:C40"/>
    <mergeCell ref="B41:C41"/>
    <mergeCell ref="B42:C42"/>
    <mergeCell ref="B43:C43"/>
    <mergeCell ref="E8:E23"/>
    <mergeCell ref="E24:E39"/>
    <mergeCell ref="E40:E51"/>
    <mergeCell ref="D40:D51"/>
    <mergeCell ref="A40:A51"/>
    <mergeCell ref="A24:A39"/>
    <mergeCell ref="A8:A23"/>
    <mergeCell ref="D5:D6"/>
    <mergeCell ref="E5:E6"/>
    <mergeCell ref="A5:A6"/>
    <mergeCell ref="B5:C6"/>
    <mergeCell ref="A54:A55"/>
    <mergeCell ref="B54:B55"/>
    <mergeCell ref="C54:C55"/>
    <mergeCell ref="B49:C49"/>
    <mergeCell ref="B51:C51"/>
    <mergeCell ref="B50:C50"/>
    <mergeCell ref="D8:D23"/>
    <mergeCell ref="D24:D39"/>
    <mergeCell ref="B44:C44"/>
    <mergeCell ref="B45:C45"/>
    <mergeCell ref="B46:C46"/>
    <mergeCell ref="B47:C47"/>
  </mergeCells>
  <pageMargins left="0.70866141732283472" right="0.70866141732283472" top="0.74803149606299213" bottom="0.74803149606299213" header="0.31496062992125984" footer="0.31496062992125984"/>
  <pageSetup paperSize="9" scale="75" orientation="landscape" r:id="rId1"/>
  <rowBreaks count="1" manualBreakCount="1">
    <brk id="52"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RECAPITULATIF DU FORFAIT</vt:lpstr>
      <vt:lpstr>DPGF</vt:lpstr>
      <vt:lpstr>BPU</vt:lpstr>
      <vt:lpstr>DQE</vt:lpstr>
      <vt:lpstr>BPU!Zone_d_impression</vt:lpstr>
      <vt:lpstr>DQE!Zone_d_impression</vt:lpstr>
    </vt:vector>
  </TitlesOfParts>
  <Company>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MARTIAL Fabrice</dc:creator>
  <cp:lastModifiedBy>MARTIAL Fabrice</cp:lastModifiedBy>
  <cp:lastPrinted>2025-04-10T12:52:13Z</cp:lastPrinted>
  <dcterms:created xsi:type="dcterms:W3CDTF">2020-06-23T09:15:53Z</dcterms:created>
  <dcterms:modified xsi:type="dcterms:W3CDTF">2025-04-13T18:49:20Z</dcterms:modified>
</cp:coreProperties>
</file>