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PAEJ\1. COMMANDE PUBLIQUE\1.1 MARCHES\PCCRI\25 DICOM 01_EVENEMENTIEL\01 DCE\01.2 DCE VF\"/>
    </mc:Choice>
  </mc:AlternateContent>
  <bookViews>
    <workbookView xWindow="0" yWindow="0" windowWidth="28800" windowHeight="12320"/>
  </bookViews>
  <sheets>
    <sheet name="BPU" sheetId="1" r:id="rId1"/>
  </sheets>
  <calcPr calcId="162913"/>
</workbook>
</file>

<file path=xl/calcChain.xml><?xml version="1.0" encoding="utf-8"?>
<calcChain xmlns="http://schemas.openxmlformats.org/spreadsheetml/2006/main">
  <c r="G120" i="1" l="1"/>
  <c r="H120" i="1" s="1"/>
  <c r="G20" i="1" l="1"/>
  <c r="H20" i="1" s="1"/>
  <c r="G142" i="1" l="1"/>
  <c r="H142" i="1" s="1"/>
  <c r="G139" i="1"/>
  <c r="H139" i="1" s="1"/>
  <c r="G138" i="1"/>
  <c r="H138" i="1" s="1"/>
  <c r="G137" i="1" l="1"/>
  <c r="H137" i="1" s="1"/>
  <c r="G136" i="1"/>
  <c r="H136" i="1" s="1"/>
  <c r="G135" i="1"/>
  <c r="H135" i="1" s="1"/>
  <c r="G21" i="1" l="1"/>
  <c r="H21" i="1" s="1"/>
  <c r="G19" i="1"/>
  <c r="H19" i="1" s="1"/>
  <c r="G133" i="1" l="1"/>
  <c r="H133" i="1" s="1"/>
  <c r="G132" i="1"/>
  <c r="H132" i="1" s="1"/>
  <c r="G131" i="1"/>
  <c r="H131" i="1" s="1"/>
  <c r="G130" i="1"/>
  <c r="H130" i="1" s="1"/>
  <c r="G129" i="1"/>
  <c r="H129" i="1" s="1"/>
  <c r="G34" i="1" l="1"/>
  <c r="H34" i="1" s="1"/>
  <c r="G162" i="1" l="1"/>
  <c r="H162" i="1" s="1"/>
  <c r="G161" i="1"/>
  <c r="H161" i="1" s="1"/>
  <c r="G160" i="1"/>
  <c r="H160" i="1" s="1"/>
  <c r="G159" i="1"/>
  <c r="H159" i="1" s="1"/>
  <c r="G158" i="1"/>
  <c r="H158" i="1" s="1"/>
  <c r="G157" i="1"/>
  <c r="H157" i="1" s="1"/>
  <c r="G156" i="1"/>
  <c r="H156" i="1" s="1"/>
  <c r="G155" i="1"/>
  <c r="H155" i="1" s="1"/>
  <c r="G154" i="1"/>
  <c r="H154" i="1" s="1"/>
  <c r="G153" i="1"/>
  <c r="H153" i="1" s="1"/>
  <c r="G152" i="1"/>
  <c r="H152" i="1" s="1"/>
  <c r="G151" i="1"/>
  <c r="H151" i="1" s="1"/>
  <c r="G150" i="1"/>
  <c r="H150" i="1" s="1"/>
  <c r="G149" i="1"/>
  <c r="H149" i="1" s="1"/>
  <c r="G148" i="1"/>
  <c r="H148" i="1" s="1"/>
  <c r="G147" i="1"/>
  <c r="H147" i="1" s="1"/>
  <c r="G146" i="1"/>
  <c r="H146" i="1" s="1"/>
  <c r="G63" i="1" l="1"/>
  <c r="H63" i="1" s="1"/>
  <c r="G57" i="1"/>
  <c r="H57" i="1" s="1"/>
  <c r="G51" i="1"/>
  <c r="H51" i="1" s="1"/>
  <c r="G45" i="1"/>
  <c r="H45" i="1" s="1"/>
  <c r="G26" i="1" l="1"/>
  <c r="H26" i="1" s="1"/>
  <c r="G27" i="1"/>
  <c r="H27" i="1" s="1"/>
  <c r="G28" i="1"/>
  <c r="H28" i="1" s="1"/>
  <c r="G30" i="1"/>
  <c r="H30" i="1" s="1"/>
  <c r="G15" i="1" l="1"/>
  <c r="H15" i="1" s="1"/>
  <c r="G16" i="1"/>
  <c r="H16" i="1" s="1"/>
  <c r="G17" i="1"/>
  <c r="H17" i="1" s="1"/>
  <c r="G18" i="1"/>
  <c r="H18" i="1" s="1"/>
  <c r="G14" i="1" l="1"/>
  <c r="H14" i="1" s="1"/>
  <c r="G29" i="1"/>
  <c r="H29" i="1" s="1"/>
  <c r="G25" i="1"/>
  <c r="H25" i="1" s="1"/>
  <c r="G46" i="1"/>
  <c r="H46" i="1" s="1"/>
  <c r="G47" i="1"/>
  <c r="H47" i="1" s="1"/>
  <c r="G48" i="1"/>
  <c r="H48" i="1" s="1"/>
  <c r="G49" i="1"/>
  <c r="H49" i="1" s="1"/>
  <c r="G50" i="1"/>
  <c r="H50" i="1" s="1"/>
  <c r="G52" i="1"/>
  <c r="H52" i="1" s="1"/>
  <c r="G53" i="1"/>
  <c r="H53" i="1" s="1"/>
  <c r="G54" i="1"/>
  <c r="H54" i="1" s="1"/>
  <c r="G55" i="1"/>
  <c r="H55" i="1" s="1"/>
  <c r="G56" i="1"/>
  <c r="H56" i="1" s="1"/>
  <c r="G58" i="1"/>
  <c r="H58" i="1" s="1"/>
  <c r="G59" i="1"/>
  <c r="H59" i="1" s="1"/>
  <c r="G60" i="1"/>
  <c r="H60" i="1" s="1"/>
  <c r="G61" i="1"/>
  <c r="H61" i="1" s="1"/>
  <c r="G62" i="1"/>
  <c r="H62" i="1" s="1"/>
  <c r="G64" i="1"/>
  <c r="H64" i="1" s="1"/>
  <c r="G65" i="1"/>
  <c r="H65" i="1" s="1"/>
  <c r="G66" i="1"/>
  <c r="H66" i="1" s="1"/>
  <c r="G67" i="1"/>
  <c r="H67" i="1" s="1"/>
  <c r="G68" i="1"/>
  <c r="H68" i="1" s="1"/>
  <c r="G69" i="1"/>
  <c r="H69" i="1" s="1"/>
  <c r="G70" i="1"/>
  <c r="H70" i="1" s="1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9" i="1"/>
  <c r="H79" i="1" s="1"/>
  <c r="G80" i="1"/>
  <c r="H80" i="1" s="1"/>
  <c r="G81" i="1"/>
  <c r="H81" i="1" s="1"/>
  <c r="G82" i="1"/>
  <c r="H82" i="1" s="1"/>
  <c r="G83" i="1"/>
  <c r="H83" i="1" s="1"/>
  <c r="G84" i="1"/>
  <c r="H84" i="1" s="1"/>
  <c r="G85" i="1"/>
  <c r="H85" i="1" s="1"/>
  <c r="G86" i="1"/>
  <c r="H86" i="1" s="1"/>
  <c r="G87" i="1"/>
  <c r="H87" i="1" s="1"/>
  <c r="G88" i="1"/>
  <c r="H88" i="1" s="1"/>
  <c r="G89" i="1"/>
  <c r="H89" i="1" s="1"/>
  <c r="G90" i="1"/>
  <c r="H90" i="1" s="1"/>
  <c r="G91" i="1"/>
  <c r="H9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9" i="1"/>
  <c r="H99" i="1" s="1"/>
  <c r="G100" i="1"/>
  <c r="H100" i="1" s="1"/>
  <c r="G101" i="1"/>
  <c r="H101" i="1" s="1"/>
  <c r="G102" i="1"/>
  <c r="H102" i="1" s="1"/>
  <c r="G104" i="1"/>
  <c r="H104" i="1" s="1"/>
  <c r="G105" i="1"/>
  <c r="H105" i="1" s="1"/>
  <c r="G106" i="1"/>
  <c r="H106" i="1" s="1"/>
  <c r="G107" i="1"/>
  <c r="H107" i="1" s="1"/>
  <c r="G108" i="1"/>
  <c r="H108" i="1" s="1"/>
  <c r="G109" i="1"/>
  <c r="H109" i="1" s="1"/>
  <c r="G110" i="1"/>
  <c r="H110" i="1" s="1"/>
  <c r="G111" i="1"/>
  <c r="H111" i="1" s="1"/>
  <c r="G112" i="1"/>
  <c r="H112" i="1" s="1"/>
  <c r="G113" i="1"/>
  <c r="H113" i="1" s="1"/>
  <c r="G114" i="1"/>
  <c r="H114" i="1" s="1"/>
  <c r="G115" i="1"/>
  <c r="H115" i="1" s="1"/>
  <c r="G116" i="1"/>
  <c r="H116" i="1" s="1"/>
  <c r="G117" i="1"/>
  <c r="H117" i="1" s="1"/>
  <c r="G118" i="1"/>
  <c r="H118" i="1" s="1"/>
  <c r="G119" i="1"/>
  <c r="H119" i="1" s="1"/>
  <c r="G121" i="1"/>
  <c r="H121" i="1" s="1"/>
  <c r="G122" i="1"/>
  <c r="H122" i="1" s="1"/>
  <c r="G123" i="1"/>
  <c r="H123" i="1" s="1"/>
  <c r="G124" i="1"/>
  <c r="H124" i="1" s="1"/>
  <c r="G44" i="1"/>
  <c r="H44" i="1" s="1"/>
</calcChain>
</file>

<file path=xl/sharedStrings.xml><?xml version="1.0" encoding="utf-8"?>
<sst xmlns="http://schemas.openxmlformats.org/spreadsheetml/2006/main" count="299" uniqueCount="174">
  <si>
    <t>HONORAIRES</t>
  </si>
  <si>
    <t>Prestations</t>
  </si>
  <si>
    <t>Description</t>
  </si>
  <si>
    <t>Montant HT</t>
  </si>
  <si>
    <t>Conseil et conception</t>
  </si>
  <si>
    <t>Création</t>
  </si>
  <si>
    <t>Préparation logistique</t>
  </si>
  <si>
    <t>Régie générale de l'évènement</t>
  </si>
  <si>
    <t>Conception du questionnaire, gestion des réponses et analyse</t>
  </si>
  <si>
    <t>Responsable de production</t>
  </si>
  <si>
    <t>Directeur technique</t>
  </si>
  <si>
    <t>Prestation</t>
  </si>
  <si>
    <t>Recherche et préconisation de lieux</t>
  </si>
  <si>
    <t>Forfait</t>
  </si>
  <si>
    <t>Sur devis</t>
  </si>
  <si>
    <t>%</t>
  </si>
  <si>
    <t>Studio de tournage</t>
  </si>
  <si>
    <t xml:space="preserve">Salle </t>
  </si>
  <si>
    <t>Honoraire agence (% du montant du devis locatif et des équipements)</t>
  </si>
  <si>
    <t>Unité de commande</t>
  </si>
  <si>
    <t xml:space="preserve">Formation, configuration, test et mise en place </t>
  </si>
  <si>
    <t>Formation, configuration, test et mise en place par session</t>
  </si>
  <si>
    <t>Formation, configuration, test et mise en place</t>
  </si>
  <si>
    <t>Ajout module supplémentaire de plénière live</t>
  </si>
  <si>
    <t>Supports pour mise en ligne</t>
  </si>
  <si>
    <t>Réalisation d'un enregistrement audio Podcast interview face à face</t>
  </si>
  <si>
    <t>Réalisation d'une vidéo conférence thématique en amont (y compris formation intervenant, enregistrement, montage et mise en ligne)</t>
  </si>
  <si>
    <t>Animation</t>
  </si>
  <si>
    <t xml:space="preserve">Animateur pour une plénière de 2h </t>
  </si>
  <si>
    <t>SMS</t>
  </si>
  <si>
    <t>Tweet</t>
  </si>
  <si>
    <t>Mise en place d'un flux twitter</t>
  </si>
  <si>
    <t>Badges</t>
  </si>
  <si>
    <t>Pochette porte badge format A6 (148mmx105mm) avec cordon</t>
  </si>
  <si>
    <t>Lecteur code barres (douchette) sans fil</t>
  </si>
  <si>
    <t>Kakemonos auto portés</t>
  </si>
  <si>
    <t>Format 85 cm  x 200 cm</t>
  </si>
  <si>
    <t>unitaire</t>
  </si>
  <si>
    <t>Format 200 cm  x 200 cm</t>
  </si>
  <si>
    <t>Format 200 cm  x 240 cm</t>
  </si>
  <si>
    <t>Drop Paper</t>
  </si>
  <si>
    <t>Format 100 cm x 250 cm</t>
  </si>
  <si>
    <t>Format 200 cm x 300 cm</t>
  </si>
  <si>
    <t>Signalétique adhésive</t>
  </si>
  <si>
    <t>Vitrophanie</t>
  </si>
  <si>
    <t>m²</t>
  </si>
  <si>
    <t>Habillage Tribune</t>
  </si>
  <si>
    <t>Moquettage</t>
  </si>
  <si>
    <t>Pupitre sonorisé</t>
  </si>
  <si>
    <t>Panneau logoté</t>
  </si>
  <si>
    <t>Captation</t>
  </si>
  <si>
    <t>Retransmission sur écran</t>
  </si>
  <si>
    <t>Accueil</t>
  </si>
  <si>
    <t>Chef hôtesse : Forfait 3h</t>
  </si>
  <si>
    <t>Chef hôtesse : Forfait 8h</t>
  </si>
  <si>
    <t>Chef hôtesse : Heure supplémentaire</t>
  </si>
  <si>
    <t>Hôtesse : Forfait 3h</t>
  </si>
  <si>
    <t>Hôtesse : Forfait 8h</t>
  </si>
  <si>
    <t>Hôtesse : Heure supplémentaire</t>
  </si>
  <si>
    <t>2 agents</t>
  </si>
  <si>
    <t>agent en +</t>
  </si>
  <si>
    <t>Location de mobilier</t>
  </si>
  <si>
    <t>Décoration florale</t>
  </si>
  <si>
    <t>Mobilier de scène</t>
  </si>
  <si>
    <t>Chauffeuse</t>
  </si>
  <si>
    <t>Table basse</t>
  </si>
  <si>
    <t>Mange debout</t>
  </si>
  <si>
    <t>Tabouret haut</t>
  </si>
  <si>
    <t>Pupitre</t>
  </si>
  <si>
    <t>Livraison Paris intramuros A/R en journée</t>
  </si>
  <si>
    <t>Livraison Paris intramuros A/R en horaire imposé</t>
  </si>
  <si>
    <t>Transfert car</t>
  </si>
  <si>
    <t>Transfert simple en car 50pl Paris intramuros</t>
  </si>
  <si>
    <t>car</t>
  </si>
  <si>
    <t>Directeur-trice conseil</t>
  </si>
  <si>
    <t>Chef-fe de projet</t>
  </si>
  <si>
    <t>Base 1 Jour/ homme</t>
  </si>
  <si>
    <t>Suivi conception réalisation</t>
  </si>
  <si>
    <t>Fonds de scène auto porté 200 cm x 400 cm</t>
  </si>
  <si>
    <t>Format 200 cm x 400 cm</t>
  </si>
  <si>
    <t>Centre de table</t>
  </si>
  <si>
    <t>Directeur-trice technique</t>
  </si>
  <si>
    <t>Mise à dispo car 50 place Paris intramuros 1/2 journée</t>
  </si>
  <si>
    <t>Mise à dispo car 50 place Paris intramuros Journée</t>
  </si>
  <si>
    <t>Mise à dispo car 50 place Paris / grande couronne - 1 journée</t>
  </si>
  <si>
    <t>Location d'un studio équipé (personnel inclus)</t>
  </si>
  <si>
    <t>sur devis</t>
  </si>
  <si>
    <t xml:space="preserve">Location du lieu </t>
  </si>
  <si>
    <t>Prestations traiteur</t>
  </si>
  <si>
    <t>Module pour un intervenant en distanciel durant la plénière, formation incluse</t>
  </si>
  <si>
    <t>Honoraire agence en % sur prestation imposée :
sonorisation (micros scène et HF) + écran + éclairage</t>
  </si>
  <si>
    <t>Goodies</t>
  </si>
  <si>
    <t>Cohésion d'équipe</t>
  </si>
  <si>
    <t>Responsable logistique</t>
  </si>
  <si>
    <t>Taux de TVA</t>
  </si>
  <si>
    <t>Montant TTC</t>
  </si>
  <si>
    <t>Unité</t>
  </si>
  <si>
    <t>Montant TVA</t>
  </si>
  <si>
    <t>Sur un écran 3 m x 4 m vidéoprojecteur 10.000 lumens avec régie vidéo et technicien 1 jour</t>
  </si>
  <si>
    <t>Agents de sécurité : Forfait 8h/  journée / semaine</t>
  </si>
  <si>
    <t xml:space="preserve">Mise en place technique du n° </t>
  </si>
  <si>
    <t>Plante de 2m de haut  - Livraison incluse</t>
  </si>
  <si>
    <t>AGENCE NATIONALE DE L'HABITAT</t>
  </si>
  <si>
    <t>Fait à :</t>
  </si>
  <si>
    <t>Le :</t>
  </si>
  <si>
    <t>Objet : Réalisation et montage d'évènements organisés pour le compte de l'Anah</t>
  </si>
  <si>
    <t>E-badge Forfait mise en place du module</t>
  </si>
  <si>
    <t>Prestations techniques</t>
  </si>
  <si>
    <t>Prix pour 150 connexions</t>
  </si>
  <si>
    <t>Prix pour 500 connexions</t>
  </si>
  <si>
    <t>Prix pour 2000 connexions</t>
  </si>
  <si>
    <t>Plateforme digitale personnalisée permettant la diffusion live d'un streaming de 2h avec Q&amp;A</t>
  </si>
  <si>
    <t>Recherche</t>
  </si>
  <si>
    <t>Chaises pour les participants - Livraison incluse</t>
  </si>
  <si>
    <t>Participation aux réunions
Conseils logistique, scénographie, propositions d'animation</t>
  </si>
  <si>
    <t>Base = tournage Paris / Région parisienne sur 1 journée</t>
  </si>
  <si>
    <t>Base = tournage province sur 1 journée</t>
  </si>
  <si>
    <t>Base = tournage Paris / Région parisienne sur 2 journées</t>
  </si>
  <si>
    <t>Base = tournage province sur 3 journées</t>
  </si>
  <si>
    <t>Conception de l'identité visuelle de l'évènement</t>
  </si>
  <si>
    <t>Création de la plateforme d'inscription
Rédaction des e-newsletters
Invitations, gestion des inscriptions, dédoublonnement, préparation des fichiers</t>
  </si>
  <si>
    <t xml:space="preserve">Conception et fabrication </t>
  </si>
  <si>
    <t>Montage et démontage</t>
  </si>
  <si>
    <t>Transport</t>
  </si>
  <si>
    <t>Stockage du stand</t>
  </si>
  <si>
    <t>Réfection du stand</t>
  </si>
  <si>
    <r>
      <t>Badges autocollant</t>
    </r>
    <r>
      <rPr>
        <sz val="11"/>
        <rFont val="Marianne"/>
        <family val="3"/>
      </rPr>
      <t xml:space="preserve">
Format 80 mm x 50 mm / Impression Recto seul / Adhésif tissu</t>
    </r>
  </si>
  <si>
    <r>
      <t>Badges simples PVC</t>
    </r>
    <r>
      <rPr>
        <sz val="11"/>
        <rFont val="Marianne"/>
        <family val="3"/>
      </rPr>
      <t xml:space="preserve">
Format 85 mm x 50 mm / Impression Recto seul / double attache pince-croco/épingle.</t>
    </r>
  </si>
  <si>
    <r>
      <t>Badges simples PVC</t>
    </r>
    <r>
      <rPr>
        <sz val="11"/>
        <rFont val="Marianne"/>
        <family val="3"/>
      </rPr>
      <t xml:space="preserve">
Format 85 mm x 50 mm / Impression Recto seul / Cordon</t>
    </r>
  </si>
  <si>
    <r>
      <t>Badges doubles PVC</t>
    </r>
    <r>
      <rPr>
        <sz val="11"/>
        <rFont val="Marianne"/>
        <family val="3"/>
      </rPr>
      <t xml:space="preserve">
Format 120 mm x 80 mm / Impression Recto Verso /  Cordon.</t>
    </r>
  </si>
  <si>
    <r>
      <t>Réalisation de vidéos</t>
    </r>
    <r>
      <rPr>
        <sz val="11"/>
        <rFont val="Marianne"/>
        <family val="3"/>
      </rPr>
      <t xml:space="preserve">
Tournage, montage et livraison.
Format :  droits d'utilisation France entière - durée du marché + 1 an et diffusion internet.
Durée de 3 à 5 mn</t>
    </r>
  </si>
  <si>
    <t>FRAIS TECHNIQUES / STAND ET EXPOSITIONS</t>
  </si>
  <si>
    <t xml:space="preserve">m3 </t>
  </si>
  <si>
    <t>Outils pédagogiques</t>
  </si>
  <si>
    <t>Exposition</t>
  </si>
  <si>
    <t>Stand</t>
  </si>
  <si>
    <t>Fabrication des outils</t>
  </si>
  <si>
    <t>Entretien  des éléments d'exposition</t>
  </si>
  <si>
    <t xml:space="preserve">Stockage </t>
  </si>
  <si>
    <t>Gestion des prêts</t>
  </si>
  <si>
    <t>Conditionnement des outils</t>
  </si>
  <si>
    <t>Coût horaire</t>
  </si>
  <si>
    <t>AUTRES FRAIS / ÉVÈNEMENTS EN PRÉSENTIEL</t>
  </si>
  <si>
    <t>FRAIS COMPLÉMENTAIRES DE CONCEPTION RÉALISATION</t>
  </si>
  <si>
    <t>LIEU DE L'ÉVÈNEMENT</t>
  </si>
  <si>
    <t>FRAIS TECHNIQUES / ÉVÈNEMENTS EN DISTANCIEL</t>
  </si>
  <si>
    <t>BORDEREAU DES PRIX UNITAIRES (BPU)</t>
  </si>
  <si>
    <t>Référence : 25 DICOM 01</t>
  </si>
  <si>
    <t>Nom du soumissionnaire :</t>
  </si>
  <si>
    <t xml:space="preserve">Supervision et suivi de tous les équipements (son, vidéo, mobilier,…), montage </t>
  </si>
  <si>
    <t>Location (si nécessaire)</t>
  </si>
  <si>
    <t xml:space="preserve">
Fabrication, transport, montage,  démontage, réfection et stockage des structures d'un stand</t>
  </si>
  <si>
    <t>Fabrication, transport, montage,  démontage, réfection et stockage des structures de l'exposition</t>
  </si>
  <si>
    <t>Plateforme digitale personnalisée permettant la diffusion live d'un webinaire de 2h avec Q&amp;A</t>
  </si>
  <si>
    <t>Achat d'une licence annuelle pour Plateforme web personnalisée permettant la réalisation de webinaires à destination des 150 mêmes participants</t>
  </si>
  <si>
    <t>Session de webinaire de 2h avec Q&amp;A pour 150 participants</t>
  </si>
  <si>
    <t>Plateforme digitale sur mesure et évolutive avec sessions streaming et webinaire sur une période de 5 semaines
Base 500 connexions</t>
  </si>
  <si>
    <t>Plateforme personnalisée permettant la diffusion chaque semaine d'une plénière de 3h en streaming, un webinaire et l'intégration d'une vidéo à destination de 500 participants durant 5 semaines. Evolution de la plateforme au fur et à mesure des semaines. Personnel technique lors des directs inclus.</t>
  </si>
  <si>
    <t>Objets publicitaires offerts aux participants</t>
  </si>
  <si>
    <t>Activité de Team building</t>
  </si>
  <si>
    <t xml:space="preserve">Écran supplémentaire </t>
  </si>
  <si>
    <t xml:space="preserve">Événement simple </t>
  </si>
  <si>
    <t>Événement complexe</t>
  </si>
  <si>
    <t>Évaluation satisfaction de l'évènement</t>
  </si>
  <si>
    <t>Évaluation de l'impact carbone de l'évènement</t>
  </si>
  <si>
    <t>Bilan annuel</t>
  </si>
  <si>
    <t>Camera fixe</t>
  </si>
  <si>
    <t>Caméra fixe en +</t>
  </si>
  <si>
    <t>Camera mobile</t>
  </si>
  <si>
    <t>Caméra mobile en +</t>
  </si>
  <si>
    <t>Cadreur forfait jour</t>
  </si>
  <si>
    <t>Équipement technique (personnel inclus)</t>
  </si>
  <si>
    <t>Unité (jour)</t>
  </si>
  <si>
    <t xml:space="preserve">Plateforme digitale annuelle pour webinaires 2h
Base 150 connexions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</si>
</sst>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arianne"/>
      <family val="3"/>
    </font>
    <font>
      <sz val="11"/>
      <name val="Marianne"/>
      <family val="3"/>
    </font>
    <font>
      <b/>
      <sz val="12"/>
      <name val="Marianne"/>
      <family val="3"/>
    </font>
    <font>
      <sz val="11"/>
      <color theme="1"/>
      <name val="Marianne"/>
      <family val="3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Marianne"/>
      <family val="3"/>
    </font>
    <font>
      <b/>
      <sz val="11"/>
      <color theme="1"/>
      <name val="Marianne"/>
      <family val="3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26">
    <xf numFmtId="0" fontId="0" fillId="0" borderId="0" xfId="0"/>
    <xf numFmtId="0" fontId="5" fillId="0" borderId="0" xfId="0" applyFont="1"/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vertical="center"/>
    </xf>
    <xf numFmtId="10" fontId="3" fillId="2" borderId="1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 wrapText="1"/>
    </xf>
    <xf numFmtId="164" fontId="3" fillId="2" borderId="0" xfId="1" applyNumberFormat="1" applyFont="1" applyFill="1" applyBorder="1" applyAlignment="1">
      <alignment vertical="center"/>
    </xf>
    <xf numFmtId="10" fontId="3" fillId="2" borderId="0" xfId="1" applyNumberFormat="1" applyFont="1" applyFill="1" applyBorder="1" applyAlignment="1">
      <alignment vertical="center"/>
    </xf>
    <xf numFmtId="0" fontId="8" fillId="2" borderId="1" xfId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1" xfId="1" applyFont="1" applyFill="1" applyBorder="1" applyAlignment="1">
      <alignment horizontal="center" vertical="center" wrapText="1"/>
    </xf>
    <xf numFmtId="164" fontId="3" fillId="2" borderId="3" xfId="1" applyNumberFormat="1" applyFont="1" applyFill="1" applyBorder="1" applyAlignment="1">
      <alignment vertical="center"/>
    </xf>
    <xf numFmtId="164" fontId="3" fillId="2" borderId="5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10" fontId="3" fillId="2" borderId="1" xfId="2" applyNumberFormat="1" applyFont="1" applyFill="1" applyBorder="1" applyAlignment="1">
      <alignment horizontal="right" vertical="center"/>
    </xf>
    <xf numFmtId="9" fontId="3" fillId="2" borderId="3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3" fillId="0" borderId="0" xfId="0" applyFont="1"/>
    <xf numFmtId="0" fontId="8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vertical="center"/>
    </xf>
    <xf numFmtId="10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1" applyFont="1" applyFill="1" applyBorder="1" applyAlignment="1">
      <alignment horizontal="center" vertical="center" wrapText="1"/>
    </xf>
    <xf numFmtId="164" fontId="3" fillId="2" borderId="12" xfId="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2" borderId="0" xfId="0" applyFont="1" applyFill="1"/>
    <xf numFmtId="0" fontId="3" fillId="2" borderId="1" xfId="1" applyFont="1" applyFill="1" applyBorder="1" applyAlignment="1">
      <alignment horizontal="left" vertical="center" wrapText="1"/>
    </xf>
    <xf numFmtId="0" fontId="2" fillId="0" borderId="0" xfId="3" applyFont="1" applyBorder="1" applyAlignment="1">
      <alignment horizontal="justify" vertical="center" wrapText="1"/>
    </xf>
    <xf numFmtId="0" fontId="5" fillId="0" borderId="0" xfId="0" applyFont="1" applyAlignment="1">
      <alignment horizontal="justify" wrapText="1"/>
    </xf>
    <xf numFmtId="0" fontId="8" fillId="0" borderId="1" xfId="2" applyFont="1" applyBorder="1" applyAlignment="1">
      <alignment horizontal="justify"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3" fillId="0" borderId="1" xfId="1" applyFont="1" applyBorder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8" fillId="2" borderId="1" xfId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3" fillId="2" borderId="5" xfId="1" applyFont="1" applyFill="1" applyBorder="1" applyAlignment="1">
      <alignment horizontal="justify" vertical="center" wrapText="1"/>
    </xf>
    <xf numFmtId="0" fontId="3" fillId="2" borderId="0" xfId="1" applyFont="1" applyFill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8" fillId="0" borderId="1" xfId="1" applyFont="1" applyBorder="1" applyAlignment="1">
      <alignment horizontal="justify" vertical="center" wrapText="1"/>
    </xf>
    <xf numFmtId="0" fontId="8" fillId="0" borderId="2" xfId="1" applyFont="1" applyBorder="1" applyAlignment="1">
      <alignment horizontal="justify" vertical="center" wrapText="1"/>
    </xf>
    <xf numFmtId="0" fontId="3" fillId="0" borderId="0" xfId="0" applyFont="1" applyAlignment="1">
      <alignment horizontal="justify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/>
    </xf>
    <xf numFmtId="0" fontId="3" fillId="0" borderId="1" xfId="4" applyFont="1" applyBorder="1" applyAlignment="1">
      <alignment horizontal="justify" vertical="center" wrapText="1"/>
    </xf>
    <xf numFmtId="0" fontId="3" fillId="2" borderId="1" xfId="4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wrapText="1"/>
    </xf>
    <xf numFmtId="0" fontId="5" fillId="2" borderId="1" xfId="0" applyFont="1" applyFill="1" applyBorder="1" applyAlignment="1">
      <alignment horizontal="justify" wrapText="1"/>
    </xf>
    <xf numFmtId="0" fontId="3" fillId="0" borderId="1" xfId="0" applyFont="1" applyFill="1" applyBorder="1" applyAlignment="1">
      <alignment horizontal="justify" vertical="center" wrapText="1"/>
    </xf>
    <xf numFmtId="0" fontId="2" fillId="0" borderId="9" xfId="3" applyFont="1" applyBorder="1" applyAlignment="1">
      <alignment horizontal="justify" vertical="center" wrapText="1"/>
    </xf>
    <xf numFmtId="0" fontId="8" fillId="0" borderId="0" xfId="2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justify" wrapText="1"/>
    </xf>
    <xf numFmtId="0" fontId="5" fillId="0" borderId="0" xfId="0" applyFont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2" borderId="1" xfId="2" applyFont="1" applyFill="1" applyBorder="1" applyAlignment="1">
      <alignment horizontal="justify" vertical="center" wrapText="1"/>
    </xf>
    <xf numFmtId="0" fontId="7" fillId="2" borderId="1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vertical="center" wrapText="1"/>
    </xf>
    <xf numFmtId="164" fontId="3" fillId="4" borderId="1" xfId="1" applyNumberFormat="1" applyFont="1" applyFill="1" applyBorder="1" applyAlignment="1">
      <alignment vertical="center"/>
    </xf>
    <xf numFmtId="10" fontId="3" fillId="4" borderId="1" xfId="1" applyNumberFormat="1" applyFont="1" applyFill="1" applyBorder="1" applyAlignment="1">
      <alignment vertical="center"/>
    </xf>
    <xf numFmtId="4" fontId="3" fillId="4" borderId="1" xfId="2" applyNumberFormat="1" applyFont="1" applyFill="1" applyBorder="1" applyAlignment="1">
      <alignment horizontal="center" vertical="center"/>
    </xf>
    <xf numFmtId="4" fontId="3" fillId="4" borderId="10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5" xfId="2" applyFont="1" applyFill="1" applyBorder="1" applyAlignment="1">
      <alignment horizontal="left" vertical="center" wrapText="1"/>
    </xf>
    <xf numFmtId="0" fontId="8" fillId="2" borderId="16" xfId="2" applyFont="1" applyFill="1" applyBorder="1" applyAlignment="1">
      <alignment horizontal="left" vertical="center" wrapText="1"/>
    </xf>
    <xf numFmtId="0" fontId="8" fillId="2" borderId="10" xfId="2" applyFont="1" applyFill="1" applyBorder="1" applyAlignment="1">
      <alignment horizontal="left" vertical="center" wrapText="1"/>
    </xf>
    <xf numFmtId="0" fontId="3" fillId="0" borderId="0" xfId="3" applyFont="1" applyBorder="1" applyAlignment="1">
      <alignment horizontal="center" wrapText="1"/>
    </xf>
    <xf numFmtId="0" fontId="3" fillId="0" borderId="1" xfId="1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8" fillId="0" borderId="3" xfId="1" applyFont="1" applyBorder="1" applyAlignment="1">
      <alignment horizontal="justify" vertical="center" wrapText="1"/>
    </xf>
    <xf numFmtId="0" fontId="3" fillId="0" borderId="4" xfId="1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1" applyFont="1" applyBorder="1" applyAlignment="1">
      <alignment horizontal="justify" vertical="center" wrapText="1"/>
    </xf>
    <xf numFmtId="0" fontId="8" fillId="2" borderId="1" xfId="1" applyFont="1" applyFill="1" applyBorder="1" applyAlignment="1">
      <alignment horizontal="justify"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3" fillId="0" borderId="2" xfId="1" applyFont="1" applyBorder="1" applyAlignment="1">
      <alignment horizontal="justify" vertical="center" wrapText="1"/>
    </xf>
    <xf numFmtId="0" fontId="8" fillId="3" borderId="13" xfId="2" applyFont="1" applyFill="1" applyBorder="1" applyAlignment="1">
      <alignment horizontal="center" vertical="center" wrapText="1"/>
    </xf>
    <xf numFmtId="0" fontId="8" fillId="3" borderId="7" xfId="2" applyFont="1" applyFill="1" applyBorder="1" applyAlignment="1">
      <alignment horizontal="center" vertical="center"/>
    </xf>
    <xf numFmtId="0" fontId="8" fillId="3" borderId="8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3" xfId="1" applyFont="1" applyFill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8" fillId="0" borderId="4" xfId="1" applyFont="1" applyBorder="1" applyAlignment="1">
      <alignment horizontal="justify" vertical="center" wrapText="1"/>
    </xf>
    <xf numFmtId="0" fontId="8" fillId="0" borderId="2" xfId="1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4" fillId="3" borderId="13" xfId="2" applyFont="1" applyFill="1" applyBorder="1" applyAlignment="1">
      <alignment horizontal="center" vertical="center" wrapText="1"/>
    </xf>
    <xf numFmtId="0" fontId="4" fillId="3" borderId="14" xfId="2" applyFont="1" applyFill="1" applyBorder="1" applyAlignment="1">
      <alignment horizontal="center" vertical="center"/>
    </xf>
    <xf numFmtId="0" fontId="4" fillId="3" borderId="15" xfId="2" applyFont="1" applyFill="1" applyBorder="1" applyAlignment="1">
      <alignment horizontal="center" vertical="center"/>
    </xf>
    <xf numFmtId="0" fontId="8" fillId="2" borderId="3" xfId="1" applyFont="1" applyFill="1" applyBorder="1" applyAlignment="1">
      <alignment horizontal="justify" vertical="center" wrapText="1"/>
    </xf>
    <xf numFmtId="0" fontId="8" fillId="2" borderId="4" xfId="1" applyFont="1" applyFill="1" applyBorder="1" applyAlignment="1">
      <alignment horizontal="justify" vertical="center" wrapText="1"/>
    </xf>
    <xf numFmtId="0" fontId="8" fillId="2" borderId="2" xfId="1" applyFont="1" applyFill="1" applyBorder="1" applyAlignment="1">
      <alignment horizontal="justify" vertical="center" wrapText="1"/>
    </xf>
    <xf numFmtId="0" fontId="4" fillId="3" borderId="6" xfId="2" applyFont="1" applyFill="1" applyBorder="1" applyAlignment="1">
      <alignment horizontal="center" vertical="center"/>
    </xf>
    <xf numFmtId="0" fontId="4" fillId="3" borderId="7" xfId="2" applyFont="1" applyFill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4" fillId="3" borderId="6" xfId="2" applyFont="1" applyFill="1" applyBorder="1" applyAlignment="1">
      <alignment horizontal="center" vertical="center" wrapText="1"/>
    </xf>
    <xf numFmtId="0" fontId="4" fillId="3" borderId="7" xfId="2" applyFont="1" applyFill="1" applyBorder="1" applyAlignment="1">
      <alignment horizontal="center" vertical="center" wrapText="1"/>
    </xf>
    <xf numFmtId="0" fontId="4" fillId="3" borderId="8" xfId="2" applyFont="1" applyFill="1" applyBorder="1" applyAlignment="1">
      <alignment horizontal="center" vertical="center" wrapText="1"/>
    </xf>
    <xf numFmtId="0" fontId="9" fillId="0" borderId="3" xfId="4" applyFont="1" applyBorder="1" applyAlignment="1">
      <alignment horizontal="justify" vertical="center" wrapText="1"/>
    </xf>
    <xf numFmtId="0" fontId="9" fillId="0" borderId="4" xfId="4" applyFont="1" applyBorder="1" applyAlignment="1">
      <alignment horizontal="justify" vertical="center" wrapText="1"/>
    </xf>
    <xf numFmtId="0" fontId="9" fillId="0" borderId="2" xfId="4" applyFont="1" applyBorder="1" applyAlignment="1">
      <alignment horizontal="justify" vertical="center" wrapText="1"/>
    </xf>
    <xf numFmtId="0" fontId="8" fillId="0" borderId="3" xfId="4" applyFont="1" applyBorder="1" applyAlignment="1">
      <alignment horizontal="justify" vertical="center" wrapText="1"/>
    </xf>
    <xf numFmtId="0" fontId="8" fillId="0" borderId="4" xfId="4" applyFont="1" applyBorder="1" applyAlignment="1">
      <alignment horizontal="justify" vertical="center" wrapText="1"/>
    </xf>
    <xf numFmtId="0" fontId="8" fillId="0" borderId="2" xfId="4" applyFont="1" applyBorder="1" applyAlignment="1">
      <alignment horizontal="justify" vertical="center" wrapText="1"/>
    </xf>
    <xf numFmtId="0" fontId="8" fillId="0" borderId="1" xfId="1" applyFont="1" applyBorder="1" applyAlignment="1">
      <alignment horizontal="justify" vertical="center" wrapText="1"/>
    </xf>
    <xf numFmtId="0" fontId="8" fillId="0" borderId="1" xfId="2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</cellXfs>
  <cellStyles count="5">
    <cellStyle name="Normal" xfId="0" builtinId="0"/>
    <cellStyle name="Normal 2" xfId="1"/>
    <cellStyle name="Normal 3" xfId="2"/>
    <cellStyle name="Normal 4" xfId="4"/>
    <cellStyle name="Normal_AE-Annexe financière SG.SAF.MC1.106-09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31749</xdr:colOff>
      <xdr:row>39</xdr:row>
      <xdr:rowOff>127000</xdr:rowOff>
    </xdr:from>
    <xdr:to>
      <xdr:col>8</xdr:col>
      <xdr:colOff>77468</xdr:colOff>
      <xdr:row>39</xdr:row>
      <xdr:rowOff>172719</xdr:rowOff>
    </xdr:to>
    <xdr:sp macro="" textlink="">
      <xdr:nvSpPr>
        <xdr:cNvPr id="2" name="ZoneTexte 1"/>
        <xdr:cNvSpPr txBox="1"/>
      </xdr:nvSpPr>
      <xdr:spPr>
        <a:xfrm>
          <a:off x="13509625" y="6672792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1219200</xdr:colOff>
      <xdr:row>6</xdr:row>
      <xdr:rowOff>18521</xdr:rowOff>
    </xdr:to>
    <xdr:pic>
      <xdr:nvPicPr>
        <xdr:cNvPr id="3" name="Image 2" descr="IMR:Commun:Anah:EN COURS:_divers:• Marque_de_l'Etat:REPUBLIQUE_FRANCAISE:jpg:Republique_Francaise_CMJN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97278" y="183444"/>
          <a:ext cx="1219200" cy="1119188"/>
        </a:xfrm>
        <a:prstGeom prst="rect">
          <a:avLst/>
        </a:prstGeom>
      </xdr:spPr>
    </xdr:pic>
    <xdr:clientData/>
  </xdr:twoCellAnchor>
  <xdr:twoCellAnchor>
    <xdr:from>
      <xdr:col>6</xdr:col>
      <xdr:colOff>1016000</xdr:colOff>
      <xdr:row>0</xdr:row>
      <xdr:rowOff>77612</xdr:rowOff>
    </xdr:from>
    <xdr:to>
      <xdr:col>7</xdr:col>
      <xdr:colOff>993467</xdr:colOff>
      <xdr:row>5</xdr:row>
      <xdr:rowOff>177579</xdr:rowOff>
    </xdr:to>
    <xdr:pic>
      <xdr:nvPicPr>
        <xdr:cNvPr id="4" name="Images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67" y="261056"/>
          <a:ext cx="1085189" cy="101719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68"/>
  <sheetViews>
    <sheetView showGridLines="0" tabSelected="1" view="pageBreakPreview" topLeftCell="A106" zoomScale="90" zoomScaleNormal="90" zoomScaleSheetLayoutView="90" workbookViewId="0">
      <selection activeCell="C118" sqref="C118:C119"/>
    </sheetView>
  </sheetViews>
  <sheetFormatPr baseColWidth="10" defaultColWidth="11.453125" defaultRowHeight="14.5" x14ac:dyDescent="0.35"/>
  <cols>
    <col min="1" max="1" width="11.453125" style="1"/>
    <col min="2" max="2" width="39.81640625" style="40" customWidth="1"/>
    <col min="3" max="3" width="66.1796875" style="40" customWidth="1"/>
    <col min="4" max="4" width="20.453125" style="1" customWidth="1"/>
    <col min="5" max="5" width="15.81640625" style="1" customWidth="1"/>
    <col min="6" max="6" width="16.453125" style="1" customWidth="1"/>
    <col min="7" max="8" width="15.81640625" style="1" customWidth="1"/>
    <col min="9" max="16384" width="11.453125" style="1"/>
  </cols>
  <sheetData>
    <row r="1" spans="2:8" x14ac:dyDescent="0.35">
      <c r="B1" s="81"/>
      <c r="C1" s="81"/>
      <c r="D1" s="81"/>
      <c r="E1" s="81"/>
      <c r="F1" s="81"/>
      <c r="G1" s="81"/>
      <c r="H1" s="81"/>
    </row>
    <row r="2" spans="2:8" x14ac:dyDescent="0.35">
      <c r="B2" s="81" t="s">
        <v>102</v>
      </c>
      <c r="C2" s="81"/>
      <c r="D2" s="81"/>
      <c r="E2" s="81"/>
      <c r="F2" s="81"/>
      <c r="G2" s="81"/>
      <c r="H2" s="81"/>
    </row>
    <row r="4" spans="2:8" x14ac:dyDescent="0.35">
      <c r="B4" s="73" t="s">
        <v>146</v>
      </c>
      <c r="C4" s="73"/>
      <c r="D4" s="73"/>
      <c r="E4" s="73"/>
      <c r="F4" s="73"/>
      <c r="G4" s="73"/>
      <c r="H4" s="73"/>
    </row>
    <row r="6" spans="2:8" x14ac:dyDescent="0.35">
      <c r="B6" s="73" t="s">
        <v>105</v>
      </c>
      <c r="C6" s="73"/>
      <c r="D6" s="73"/>
      <c r="E6" s="73"/>
      <c r="F6" s="73"/>
      <c r="G6" s="73"/>
      <c r="H6" s="73"/>
    </row>
    <row r="8" spans="2:8" x14ac:dyDescent="0.35">
      <c r="B8" s="74" t="s">
        <v>147</v>
      </c>
      <c r="C8" s="74"/>
      <c r="D8" s="74"/>
      <c r="E8" s="74"/>
      <c r="F8" s="74"/>
      <c r="G8" s="74"/>
      <c r="H8" s="74"/>
    </row>
    <row r="9" spans="2:8" x14ac:dyDescent="0.35">
      <c r="B9" s="60" t="s">
        <v>148</v>
      </c>
      <c r="C9" s="39"/>
    </row>
    <row r="10" spans="2:8" ht="14.15" customHeight="1" x14ac:dyDescent="0.35">
      <c r="B10" s="60" t="s">
        <v>103</v>
      </c>
      <c r="C10" s="39"/>
    </row>
    <row r="11" spans="2:8" ht="15" thickBot="1" x14ac:dyDescent="0.4">
      <c r="B11" s="60" t="s">
        <v>104</v>
      </c>
      <c r="C11" s="39"/>
    </row>
    <row r="12" spans="2:8" ht="34" customHeight="1" thickBot="1" x14ac:dyDescent="0.4">
      <c r="B12" s="111" t="s">
        <v>0</v>
      </c>
      <c r="C12" s="112"/>
      <c r="D12" s="112"/>
      <c r="E12" s="112"/>
      <c r="F12" s="112"/>
      <c r="G12" s="112"/>
      <c r="H12" s="113"/>
    </row>
    <row r="13" spans="2:8" x14ac:dyDescent="0.35">
      <c r="B13" s="41" t="s">
        <v>1</v>
      </c>
      <c r="C13" s="41" t="s">
        <v>2</v>
      </c>
      <c r="D13" s="2" t="s">
        <v>172</v>
      </c>
      <c r="E13" s="3" t="s">
        <v>3</v>
      </c>
      <c r="F13" s="3" t="s">
        <v>94</v>
      </c>
      <c r="G13" s="3" t="s">
        <v>97</v>
      </c>
      <c r="H13" s="3" t="s">
        <v>95</v>
      </c>
    </row>
    <row r="14" spans="2:8" ht="29" x14ac:dyDescent="0.35">
      <c r="B14" s="41" t="s">
        <v>4</v>
      </c>
      <c r="C14" s="42" t="s">
        <v>114</v>
      </c>
      <c r="D14" s="4" t="s">
        <v>76</v>
      </c>
      <c r="E14" s="5">
        <v>0</v>
      </c>
      <c r="F14" s="6">
        <v>0</v>
      </c>
      <c r="G14" s="5">
        <f t="shared" ref="G14:G18" si="0">E14*F14</f>
        <v>0</v>
      </c>
      <c r="H14" s="5">
        <f t="shared" ref="H14:H18" si="1">SUM(E14,G14)</f>
        <v>0</v>
      </c>
    </row>
    <row r="15" spans="2:8" x14ac:dyDescent="0.35">
      <c r="B15" s="41" t="s">
        <v>5</v>
      </c>
      <c r="C15" s="43" t="s">
        <v>119</v>
      </c>
      <c r="D15" s="4" t="s">
        <v>76</v>
      </c>
      <c r="E15" s="5">
        <v>0</v>
      </c>
      <c r="F15" s="6">
        <v>0</v>
      </c>
      <c r="G15" s="5">
        <f t="shared" si="0"/>
        <v>0</v>
      </c>
      <c r="H15" s="5">
        <f t="shared" si="1"/>
        <v>0</v>
      </c>
    </row>
    <row r="16" spans="2:8" ht="58" x14ac:dyDescent="0.35">
      <c r="B16" s="41" t="s">
        <v>6</v>
      </c>
      <c r="C16" s="43" t="s">
        <v>120</v>
      </c>
      <c r="D16" s="4" t="s">
        <v>76</v>
      </c>
      <c r="E16" s="5">
        <v>0</v>
      </c>
      <c r="F16" s="6">
        <v>0</v>
      </c>
      <c r="G16" s="5">
        <f t="shared" si="0"/>
        <v>0</v>
      </c>
      <c r="H16" s="5">
        <f t="shared" si="1"/>
        <v>0</v>
      </c>
    </row>
    <row r="17" spans="2:8" ht="29" x14ac:dyDescent="0.35">
      <c r="B17" s="41" t="s">
        <v>7</v>
      </c>
      <c r="C17" s="43" t="s">
        <v>149</v>
      </c>
      <c r="D17" s="4" t="s">
        <v>76</v>
      </c>
      <c r="E17" s="5">
        <v>0</v>
      </c>
      <c r="F17" s="6">
        <v>0</v>
      </c>
      <c r="G17" s="5">
        <f t="shared" si="0"/>
        <v>0</v>
      </c>
      <c r="H17" s="5">
        <f t="shared" si="1"/>
        <v>0</v>
      </c>
    </row>
    <row r="18" spans="2:8" ht="27.65" customHeight="1" x14ac:dyDescent="0.35">
      <c r="B18" s="41" t="s">
        <v>163</v>
      </c>
      <c r="C18" s="43" t="s">
        <v>8</v>
      </c>
      <c r="D18" s="4" t="s">
        <v>76</v>
      </c>
      <c r="E18" s="5">
        <v>0</v>
      </c>
      <c r="F18" s="6">
        <v>0</v>
      </c>
      <c r="G18" s="5">
        <f t="shared" si="0"/>
        <v>0</v>
      </c>
      <c r="H18" s="5">
        <f t="shared" si="1"/>
        <v>0</v>
      </c>
    </row>
    <row r="19" spans="2:8" x14ac:dyDescent="0.35">
      <c r="B19" s="124" t="s">
        <v>164</v>
      </c>
      <c r="C19" s="43" t="s">
        <v>161</v>
      </c>
      <c r="D19" s="4" t="s">
        <v>76</v>
      </c>
      <c r="E19" s="5">
        <v>0</v>
      </c>
      <c r="F19" s="6">
        <v>0</v>
      </c>
      <c r="G19" s="5">
        <f t="shared" ref="G19:G21" si="2">E19*F19</f>
        <v>0</v>
      </c>
      <c r="H19" s="5">
        <f t="shared" ref="H19:H21" si="3">SUM(E19,G19)</f>
        <v>0</v>
      </c>
    </row>
    <row r="20" spans="2:8" x14ac:dyDescent="0.35">
      <c r="B20" s="124"/>
      <c r="C20" s="43" t="s">
        <v>162</v>
      </c>
      <c r="D20" s="38" t="s">
        <v>76</v>
      </c>
      <c r="E20" s="5">
        <v>0</v>
      </c>
      <c r="F20" s="6">
        <v>0</v>
      </c>
      <c r="G20" s="5">
        <f t="shared" ref="G20" si="4">E20*F20</f>
        <v>0</v>
      </c>
      <c r="H20" s="5">
        <f t="shared" ref="H20" si="5">SUM(E20,G20)</f>
        <v>0</v>
      </c>
    </row>
    <row r="21" spans="2:8" x14ac:dyDescent="0.35">
      <c r="B21" s="125"/>
      <c r="C21" s="43" t="s">
        <v>165</v>
      </c>
      <c r="D21" s="4" t="s">
        <v>76</v>
      </c>
      <c r="E21" s="5">
        <v>0</v>
      </c>
      <c r="F21" s="6">
        <v>0</v>
      </c>
      <c r="G21" s="5">
        <f t="shared" si="2"/>
        <v>0</v>
      </c>
      <c r="H21" s="5">
        <f t="shared" si="3"/>
        <v>0</v>
      </c>
    </row>
    <row r="22" spans="2:8" ht="15" thickBot="1" x14ac:dyDescent="0.4">
      <c r="B22" s="61"/>
      <c r="C22" s="44"/>
      <c r="D22" s="7"/>
      <c r="E22" s="8"/>
      <c r="F22" s="9"/>
      <c r="G22" s="8"/>
      <c r="H22" s="8"/>
    </row>
    <row r="23" spans="2:8" ht="29.15" customHeight="1" thickBot="1" x14ac:dyDescent="0.4">
      <c r="B23" s="114" t="s">
        <v>143</v>
      </c>
      <c r="C23" s="112"/>
      <c r="D23" s="112"/>
      <c r="E23" s="112"/>
      <c r="F23" s="112"/>
      <c r="G23" s="112"/>
      <c r="H23" s="113"/>
    </row>
    <row r="24" spans="2:8" x14ac:dyDescent="0.35">
      <c r="B24" s="45" t="s">
        <v>11</v>
      </c>
      <c r="C24" s="45" t="s">
        <v>2</v>
      </c>
      <c r="D24" s="2" t="s">
        <v>172</v>
      </c>
      <c r="E24" s="11" t="s">
        <v>3</v>
      </c>
      <c r="F24" s="3" t="s">
        <v>94</v>
      </c>
      <c r="G24" s="3" t="s">
        <v>97</v>
      </c>
      <c r="H24" s="3" t="s">
        <v>95</v>
      </c>
    </row>
    <row r="25" spans="2:8" x14ac:dyDescent="0.35">
      <c r="B25" s="83" t="s">
        <v>77</v>
      </c>
      <c r="C25" s="42" t="s">
        <v>74</v>
      </c>
      <c r="D25" s="4" t="s">
        <v>76</v>
      </c>
      <c r="E25" s="5">
        <v>0</v>
      </c>
      <c r="F25" s="6">
        <v>0</v>
      </c>
      <c r="G25" s="5">
        <f t="shared" ref="G25:G30" si="6">E25*F25</f>
        <v>0</v>
      </c>
      <c r="H25" s="5">
        <f t="shared" ref="H25:H30" si="7">SUM(E25,G25)</f>
        <v>0</v>
      </c>
    </row>
    <row r="26" spans="2:8" x14ac:dyDescent="0.35">
      <c r="B26" s="84"/>
      <c r="C26" s="42" t="s">
        <v>75</v>
      </c>
      <c r="D26" s="4" t="s">
        <v>76</v>
      </c>
      <c r="E26" s="5">
        <v>0</v>
      </c>
      <c r="F26" s="6">
        <v>0</v>
      </c>
      <c r="G26" s="5">
        <f t="shared" si="6"/>
        <v>0</v>
      </c>
      <c r="H26" s="5">
        <f t="shared" si="7"/>
        <v>0</v>
      </c>
    </row>
    <row r="27" spans="2:8" x14ac:dyDescent="0.35">
      <c r="B27" s="84"/>
      <c r="C27" s="46" t="s">
        <v>81</v>
      </c>
      <c r="D27" s="4" t="s">
        <v>76</v>
      </c>
      <c r="E27" s="5">
        <v>0</v>
      </c>
      <c r="F27" s="6">
        <v>0</v>
      </c>
      <c r="G27" s="5">
        <f t="shared" si="6"/>
        <v>0</v>
      </c>
      <c r="H27" s="5">
        <f t="shared" si="7"/>
        <v>0</v>
      </c>
    </row>
    <row r="28" spans="2:8" x14ac:dyDescent="0.35">
      <c r="B28" s="84"/>
      <c r="C28" s="46" t="s">
        <v>93</v>
      </c>
      <c r="D28" s="4" t="s">
        <v>76</v>
      </c>
      <c r="E28" s="5">
        <v>0</v>
      </c>
      <c r="F28" s="6">
        <v>0</v>
      </c>
      <c r="G28" s="5">
        <f t="shared" si="6"/>
        <v>0</v>
      </c>
      <c r="H28" s="5">
        <f t="shared" si="7"/>
        <v>0</v>
      </c>
    </row>
    <row r="29" spans="2:8" x14ac:dyDescent="0.35">
      <c r="B29" s="41" t="s">
        <v>4</v>
      </c>
      <c r="C29" s="42" t="s">
        <v>9</v>
      </c>
      <c r="D29" s="4" t="s">
        <v>76</v>
      </c>
      <c r="E29" s="5">
        <v>0</v>
      </c>
      <c r="F29" s="6">
        <v>0</v>
      </c>
      <c r="G29" s="5">
        <f t="shared" si="6"/>
        <v>0</v>
      </c>
      <c r="H29" s="5">
        <f t="shared" si="7"/>
        <v>0</v>
      </c>
    </row>
    <row r="30" spans="2:8" x14ac:dyDescent="0.35">
      <c r="B30" s="41" t="s">
        <v>7</v>
      </c>
      <c r="C30" s="47" t="s">
        <v>10</v>
      </c>
      <c r="D30" s="4" t="s">
        <v>76</v>
      </c>
      <c r="E30" s="5">
        <v>0</v>
      </c>
      <c r="F30" s="6">
        <v>0</v>
      </c>
      <c r="G30" s="5">
        <f t="shared" si="6"/>
        <v>0</v>
      </c>
      <c r="H30" s="5">
        <f t="shared" si="7"/>
        <v>0</v>
      </c>
    </row>
    <row r="31" spans="2:8" ht="15" thickBot="1" x14ac:dyDescent="0.4">
      <c r="B31" s="61"/>
      <c r="C31" s="48"/>
      <c r="D31" s="7"/>
      <c r="E31" s="8"/>
      <c r="F31" s="9"/>
      <c r="G31" s="8"/>
      <c r="H31" s="8"/>
    </row>
    <row r="32" spans="2:8" ht="29.15" customHeight="1" thickBot="1" x14ac:dyDescent="0.4">
      <c r="B32" s="114" t="s">
        <v>144</v>
      </c>
      <c r="C32" s="115"/>
      <c r="D32" s="115"/>
      <c r="E32" s="115"/>
      <c r="F32" s="115"/>
      <c r="G32" s="115"/>
      <c r="H32" s="116"/>
    </row>
    <row r="33" spans="2:8" s="12" customFormat="1" ht="18.75" customHeight="1" x14ac:dyDescent="0.35">
      <c r="B33" s="45" t="s">
        <v>11</v>
      </c>
      <c r="C33" s="45" t="s">
        <v>2</v>
      </c>
      <c r="D33" s="10" t="s">
        <v>96</v>
      </c>
      <c r="E33" s="11" t="s">
        <v>3</v>
      </c>
      <c r="F33" s="3" t="s">
        <v>94</v>
      </c>
      <c r="G33" s="3" t="s">
        <v>97</v>
      </c>
      <c r="H33" s="3" t="s">
        <v>95</v>
      </c>
    </row>
    <row r="34" spans="2:8" s="12" customFormat="1" ht="20.25" customHeight="1" x14ac:dyDescent="0.35">
      <c r="B34" s="62" t="s">
        <v>112</v>
      </c>
      <c r="C34" s="42" t="s">
        <v>12</v>
      </c>
      <c r="D34" s="13" t="s">
        <v>13</v>
      </c>
      <c r="E34" s="14">
        <v>0</v>
      </c>
      <c r="F34" s="6">
        <v>0</v>
      </c>
      <c r="G34" s="5">
        <f t="shared" ref="G34:G40" si="8">E34*F34</f>
        <v>0</v>
      </c>
      <c r="H34" s="5">
        <f t="shared" ref="H34:H40" si="9">SUM(E34,G34)</f>
        <v>0</v>
      </c>
    </row>
    <row r="35" spans="2:8" ht="20.25" customHeight="1" x14ac:dyDescent="0.35">
      <c r="B35" s="108" t="s">
        <v>17</v>
      </c>
      <c r="C35" s="42" t="s">
        <v>87</v>
      </c>
      <c r="D35" s="15" t="s">
        <v>14</v>
      </c>
      <c r="E35" s="71"/>
      <c r="F35" s="72"/>
      <c r="G35" s="72"/>
      <c r="H35" s="72"/>
    </row>
    <row r="36" spans="2:8" ht="20.25" customHeight="1" x14ac:dyDescent="0.35">
      <c r="B36" s="109"/>
      <c r="C36" s="42" t="s">
        <v>88</v>
      </c>
      <c r="D36" s="15" t="s">
        <v>14</v>
      </c>
      <c r="E36" s="71"/>
      <c r="F36" s="72"/>
      <c r="G36" s="72"/>
      <c r="H36" s="72"/>
    </row>
    <row r="37" spans="2:8" ht="18.649999999999999" customHeight="1" x14ac:dyDescent="0.35">
      <c r="B37" s="109"/>
      <c r="C37" s="42" t="s">
        <v>107</v>
      </c>
      <c r="D37" s="15" t="s">
        <v>14</v>
      </c>
      <c r="E37" s="71"/>
      <c r="F37" s="72"/>
      <c r="G37" s="72"/>
      <c r="H37" s="72"/>
    </row>
    <row r="38" spans="2:8" ht="29" x14ac:dyDescent="0.35">
      <c r="B38" s="110"/>
      <c r="C38" s="42" t="s">
        <v>18</v>
      </c>
      <c r="D38" s="16" t="s">
        <v>15</v>
      </c>
      <c r="E38" s="17">
        <v>0</v>
      </c>
      <c r="F38" s="72"/>
      <c r="G38" s="72"/>
      <c r="H38" s="72"/>
    </row>
    <row r="39" spans="2:8" x14ac:dyDescent="0.35">
      <c r="B39" s="95" t="s">
        <v>16</v>
      </c>
      <c r="C39" s="49" t="s">
        <v>85</v>
      </c>
      <c r="D39" s="18" t="s">
        <v>14</v>
      </c>
      <c r="E39" s="71"/>
      <c r="F39" s="72"/>
      <c r="G39" s="72"/>
      <c r="H39" s="72"/>
    </row>
    <row r="40" spans="2:8" ht="29.15" customHeight="1" x14ac:dyDescent="0.35">
      <c r="B40" s="96"/>
      <c r="C40" s="42" t="s">
        <v>18</v>
      </c>
      <c r="D40" s="19" t="s">
        <v>15</v>
      </c>
      <c r="E40" s="17">
        <v>0</v>
      </c>
      <c r="F40" s="72"/>
      <c r="G40" s="72"/>
      <c r="H40" s="72"/>
    </row>
    <row r="41" spans="2:8" ht="15" thickBot="1" x14ac:dyDescent="0.4">
      <c r="B41" s="63"/>
      <c r="C41" s="48"/>
      <c r="D41" s="20"/>
      <c r="E41" s="21"/>
    </row>
    <row r="42" spans="2:8" s="22" customFormat="1" ht="29.15" customHeight="1" thickBot="1" x14ac:dyDescent="0.4">
      <c r="B42" s="92" t="s">
        <v>145</v>
      </c>
      <c r="C42" s="93"/>
      <c r="D42" s="93"/>
      <c r="E42" s="93"/>
      <c r="F42" s="93"/>
      <c r="G42" s="93"/>
      <c r="H42" s="94"/>
    </row>
    <row r="43" spans="2:8" x14ac:dyDescent="0.35">
      <c r="B43" s="50" t="s">
        <v>11</v>
      </c>
      <c r="C43" s="50" t="s">
        <v>2</v>
      </c>
      <c r="D43" s="23" t="s">
        <v>96</v>
      </c>
      <c r="E43" s="11" t="s">
        <v>3</v>
      </c>
      <c r="F43" s="3" t="s">
        <v>94</v>
      </c>
      <c r="G43" s="3" t="s">
        <v>97</v>
      </c>
      <c r="H43" s="3" t="s">
        <v>95</v>
      </c>
    </row>
    <row r="44" spans="2:8" x14ac:dyDescent="0.35">
      <c r="B44" s="89" t="s">
        <v>32</v>
      </c>
      <c r="C44" s="108" t="s">
        <v>126</v>
      </c>
      <c r="D44" s="13">
        <v>100</v>
      </c>
      <c r="E44" s="5">
        <v>0</v>
      </c>
      <c r="F44" s="6">
        <v>0</v>
      </c>
      <c r="G44" s="5">
        <f>E44*F44</f>
        <v>0</v>
      </c>
      <c r="H44" s="5">
        <f>SUM(E44,G44)</f>
        <v>0</v>
      </c>
    </row>
    <row r="45" spans="2:8" x14ac:dyDescent="0.35">
      <c r="B45" s="89"/>
      <c r="C45" s="109"/>
      <c r="D45" s="13">
        <v>200</v>
      </c>
      <c r="E45" s="5">
        <v>0</v>
      </c>
      <c r="F45" s="6">
        <v>0</v>
      </c>
      <c r="G45" s="5">
        <f>E45*F45</f>
        <v>0</v>
      </c>
      <c r="H45" s="5">
        <f>SUM(E45,G45)</f>
        <v>0</v>
      </c>
    </row>
    <row r="46" spans="2:8" x14ac:dyDescent="0.35">
      <c r="B46" s="89"/>
      <c r="C46" s="109"/>
      <c r="D46" s="13">
        <v>300</v>
      </c>
      <c r="E46" s="5">
        <v>0</v>
      </c>
      <c r="F46" s="6">
        <v>0</v>
      </c>
      <c r="G46" s="5">
        <f t="shared" ref="G46:G112" si="10">E46*F46</f>
        <v>0</v>
      </c>
      <c r="H46" s="5">
        <f t="shared" ref="H46:H112" si="11">SUM(E46,G46)</f>
        <v>0</v>
      </c>
    </row>
    <row r="47" spans="2:8" x14ac:dyDescent="0.35">
      <c r="B47" s="89"/>
      <c r="C47" s="109"/>
      <c r="D47" s="16">
        <v>400</v>
      </c>
      <c r="E47" s="5">
        <v>0</v>
      </c>
      <c r="F47" s="6">
        <v>0</v>
      </c>
      <c r="G47" s="5">
        <f t="shared" si="10"/>
        <v>0</v>
      </c>
      <c r="H47" s="5">
        <f t="shared" si="11"/>
        <v>0</v>
      </c>
    </row>
    <row r="48" spans="2:8" x14ac:dyDescent="0.35">
      <c r="B48" s="89"/>
      <c r="C48" s="109"/>
      <c r="D48" s="16">
        <v>500</v>
      </c>
      <c r="E48" s="5">
        <v>0</v>
      </c>
      <c r="F48" s="6">
        <v>0</v>
      </c>
      <c r="G48" s="5">
        <f t="shared" si="10"/>
        <v>0</v>
      </c>
      <c r="H48" s="5">
        <f t="shared" si="11"/>
        <v>0</v>
      </c>
    </row>
    <row r="49" spans="2:8" x14ac:dyDescent="0.35">
      <c r="B49" s="89"/>
      <c r="C49" s="110"/>
      <c r="D49" s="16">
        <v>600</v>
      </c>
      <c r="E49" s="5">
        <v>0</v>
      </c>
      <c r="F49" s="6">
        <v>0</v>
      </c>
      <c r="G49" s="5">
        <f t="shared" si="10"/>
        <v>0</v>
      </c>
      <c r="H49" s="5">
        <f t="shared" si="11"/>
        <v>0</v>
      </c>
    </row>
    <row r="50" spans="2:8" x14ac:dyDescent="0.35">
      <c r="B50" s="89"/>
      <c r="C50" s="85" t="s">
        <v>127</v>
      </c>
      <c r="D50" s="24">
        <v>100</v>
      </c>
      <c r="E50" s="25">
        <v>0</v>
      </c>
      <c r="F50" s="26">
        <v>0</v>
      </c>
      <c r="G50" s="5">
        <f t="shared" si="10"/>
        <v>0</v>
      </c>
      <c r="H50" s="5">
        <f t="shared" si="11"/>
        <v>0</v>
      </c>
    </row>
    <row r="51" spans="2:8" x14ac:dyDescent="0.35">
      <c r="B51" s="89"/>
      <c r="C51" s="102"/>
      <c r="D51" s="24">
        <v>200</v>
      </c>
      <c r="E51" s="25">
        <v>0</v>
      </c>
      <c r="F51" s="26">
        <v>0</v>
      </c>
      <c r="G51" s="5">
        <f t="shared" ref="G51" si="12">E51*F51</f>
        <v>0</v>
      </c>
      <c r="H51" s="5">
        <f t="shared" ref="H51" si="13">SUM(E51,G51)</f>
        <v>0</v>
      </c>
    </row>
    <row r="52" spans="2:8" x14ac:dyDescent="0.35">
      <c r="B52" s="89"/>
      <c r="C52" s="102"/>
      <c r="D52" s="24">
        <v>300</v>
      </c>
      <c r="E52" s="25">
        <v>0</v>
      </c>
      <c r="F52" s="26">
        <v>0</v>
      </c>
      <c r="G52" s="5">
        <f t="shared" si="10"/>
        <v>0</v>
      </c>
      <c r="H52" s="5">
        <f t="shared" si="11"/>
        <v>0</v>
      </c>
    </row>
    <row r="53" spans="2:8" x14ac:dyDescent="0.35">
      <c r="B53" s="89"/>
      <c r="C53" s="102"/>
      <c r="D53" s="27">
        <v>400</v>
      </c>
      <c r="E53" s="25">
        <v>0</v>
      </c>
      <c r="F53" s="26">
        <v>0</v>
      </c>
      <c r="G53" s="5">
        <f t="shared" si="10"/>
        <v>0</v>
      </c>
      <c r="H53" s="5">
        <f t="shared" si="11"/>
        <v>0</v>
      </c>
    </row>
    <row r="54" spans="2:8" x14ac:dyDescent="0.35">
      <c r="B54" s="89"/>
      <c r="C54" s="102"/>
      <c r="D54" s="27">
        <v>500</v>
      </c>
      <c r="E54" s="25">
        <v>0</v>
      </c>
      <c r="F54" s="26">
        <v>0</v>
      </c>
      <c r="G54" s="5">
        <f t="shared" si="10"/>
        <v>0</v>
      </c>
      <c r="H54" s="5">
        <f t="shared" si="11"/>
        <v>0</v>
      </c>
    </row>
    <row r="55" spans="2:8" x14ac:dyDescent="0.35">
      <c r="B55" s="89"/>
      <c r="C55" s="103"/>
      <c r="D55" s="27">
        <v>600</v>
      </c>
      <c r="E55" s="25">
        <v>0</v>
      </c>
      <c r="F55" s="26">
        <v>0</v>
      </c>
      <c r="G55" s="5">
        <f t="shared" si="10"/>
        <v>0</v>
      </c>
      <c r="H55" s="5">
        <f t="shared" si="11"/>
        <v>0</v>
      </c>
    </row>
    <row r="56" spans="2:8" x14ac:dyDescent="0.35">
      <c r="B56" s="89"/>
      <c r="C56" s="85" t="s">
        <v>128</v>
      </c>
      <c r="D56" s="24">
        <v>100</v>
      </c>
      <c r="E56" s="25">
        <v>0</v>
      </c>
      <c r="F56" s="26">
        <v>0</v>
      </c>
      <c r="G56" s="5">
        <f t="shared" si="10"/>
        <v>0</v>
      </c>
      <c r="H56" s="5">
        <f t="shared" si="11"/>
        <v>0</v>
      </c>
    </row>
    <row r="57" spans="2:8" x14ac:dyDescent="0.35">
      <c r="B57" s="89"/>
      <c r="C57" s="102"/>
      <c r="D57" s="24">
        <v>200</v>
      </c>
      <c r="E57" s="25">
        <v>0</v>
      </c>
      <c r="F57" s="26">
        <v>0</v>
      </c>
      <c r="G57" s="5">
        <f t="shared" ref="G57" si="14">E57*F57</f>
        <v>0</v>
      </c>
      <c r="H57" s="5">
        <f t="shared" ref="H57" si="15">SUM(E57,G57)</f>
        <v>0</v>
      </c>
    </row>
    <row r="58" spans="2:8" x14ac:dyDescent="0.35">
      <c r="B58" s="89"/>
      <c r="C58" s="102"/>
      <c r="D58" s="24">
        <v>300</v>
      </c>
      <c r="E58" s="25">
        <v>0</v>
      </c>
      <c r="F58" s="26">
        <v>0</v>
      </c>
      <c r="G58" s="5">
        <f t="shared" si="10"/>
        <v>0</v>
      </c>
      <c r="H58" s="5">
        <f t="shared" si="11"/>
        <v>0</v>
      </c>
    </row>
    <row r="59" spans="2:8" x14ac:dyDescent="0.35">
      <c r="B59" s="89"/>
      <c r="C59" s="102"/>
      <c r="D59" s="27">
        <v>400</v>
      </c>
      <c r="E59" s="25">
        <v>0</v>
      </c>
      <c r="F59" s="26">
        <v>0</v>
      </c>
      <c r="G59" s="5">
        <f t="shared" si="10"/>
        <v>0</v>
      </c>
      <c r="H59" s="5">
        <f t="shared" si="11"/>
        <v>0</v>
      </c>
    </row>
    <row r="60" spans="2:8" x14ac:dyDescent="0.35">
      <c r="B60" s="89"/>
      <c r="C60" s="102"/>
      <c r="D60" s="27">
        <v>500</v>
      </c>
      <c r="E60" s="25">
        <v>0</v>
      </c>
      <c r="F60" s="26">
        <v>0</v>
      </c>
      <c r="G60" s="5">
        <f t="shared" si="10"/>
        <v>0</v>
      </c>
      <c r="H60" s="5">
        <f t="shared" si="11"/>
        <v>0</v>
      </c>
    </row>
    <row r="61" spans="2:8" x14ac:dyDescent="0.35">
      <c r="B61" s="89"/>
      <c r="C61" s="103"/>
      <c r="D61" s="27">
        <v>600</v>
      </c>
      <c r="E61" s="25">
        <v>0</v>
      </c>
      <c r="F61" s="26">
        <v>0</v>
      </c>
      <c r="G61" s="5">
        <f t="shared" si="10"/>
        <v>0</v>
      </c>
      <c r="H61" s="5">
        <f t="shared" si="11"/>
        <v>0</v>
      </c>
    </row>
    <row r="62" spans="2:8" x14ac:dyDescent="0.35">
      <c r="B62" s="89"/>
      <c r="C62" s="85" t="s">
        <v>129</v>
      </c>
      <c r="D62" s="13">
        <v>100</v>
      </c>
      <c r="E62" s="5">
        <v>0</v>
      </c>
      <c r="F62" s="6">
        <v>0</v>
      </c>
      <c r="G62" s="5">
        <f t="shared" si="10"/>
        <v>0</v>
      </c>
      <c r="H62" s="5">
        <f t="shared" si="11"/>
        <v>0</v>
      </c>
    </row>
    <row r="63" spans="2:8" x14ac:dyDescent="0.35">
      <c r="B63" s="89"/>
      <c r="C63" s="102"/>
      <c r="D63" s="13">
        <v>200</v>
      </c>
      <c r="E63" s="5">
        <v>0</v>
      </c>
      <c r="F63" s="6">
        <v>0</v>
      </c>
      <c r="G63" s="5">
        <f t="shared" ref="G63" si="16">E63*F63</f>
        <v>0</v>
      </c>
      <c r="H63" s="5">
        <f t="shared" ref="H63" si="17">SUM(E63,G63)</f>
        <v>0</v>
      </c>
    </row>
    <row r="64" spans="2:8" x14ac:dyDescent="0.35">
      <c r="B64" s="89"/>
      <c r="C64" s="102"/>
      <c r="D64" s="24">
        <v>300</v>
      </c>
      <c r="E64" s="25">
        <v>0</v>
      </c>
      <c r="F64" s="26">
        <v>0</v>
      </c>
      <c r="G64" s="5">
        <f t="shared" si="10"/>
        <v>0</v>
      </c>
      <c r="H64" s="5">
        <f t="shared" si="11"/>
        <v>0</v>
      </c>
    </row>
    <row r="65" spans="2:8" x14ac:dyDescent="0.35">
      <c r="B65" s="89"/>
      <c r="C65" s="102"/>
      <c r="D65" s="28">
        <v>400</v>
      </c>
      <c r="E65" s="25">
        <v>0</v>
      </c>
      <c r="F65" s="26">
        <v>0</v>
      </c>
      <c r="G65" s="5">
        <f t="shared" si="10"/>
        <v>0</v>
      </c>
      <c r="H65" s="5">
        <f t="shared" si="11"/>
        <v>0</v>
      </c>
    </row>
    <row r="66" spans="2:8" x14ac:dyDescent="0.35">
      <c r="B66" s="89"/>
      <c r="C66" s="102"/>
      <c r="D66" s="27">
        <v>500</v>
      </c>
      <c r="E66" s="25">
        <v>0</v>
      </c>
      <c r="F66" s="26">
        <v>0</v>
      </c>
      <c r="G66" s="5">
        <f t="shared" si="10"/>
        <v>0</v>
      </c>
      <c r="H66" s="5">
        <f t="shared" si="11"/>
        <v>0</v>
      </c>
    </row>
    <row r="67" spans="2:8" x14ac:dyDescent="0.35">
      <c r="B67" s="89"/>
      <c r="C67" s="103"/>
      <c r="D67" s="29">
        <v>600</v>
      </c>
      <c r="E67" s="25">
        <v>0</v>
      </c>
      <c r="F67" s="26">
        <v>0</v>
      </c>
      <c r="G67" s="5">
        <f t="shared" si="10"/>
        <v>0</v>
      </c>
      <c r="H67" s="5">
        <f t="shared" si="11"/>
        <v>0</v>
      </c>
    </row>
    <row r="68" spans="2:8" x14ac:dyDescent="0.35">
      <c r="B68" s="89"/>
      <c r="C68" s="51" t="s">
        <v>106</v>
      </c>
      <c r="D68" s="29" t="s">
        <v>37</v>
      </c>
      <c r="E68" s="25">
        <v>0</v>
      </c>
      <c r="F68" s="26">
        <v>0</v>
      </c>
      <c r="G68" s="5">
        <f t="shared" si="10"/>
        <v>0</v>
      </c>
      <c r="H68" s="5">
        <f t="shared" si="11"/>
        <v>0</v>
      </c>
    </row>
    <row r="69" spans="2:8" x14ac:dyDescent="0.35">
      <c r="B69" s="89"/>
      <c r="C69" s="51" t="s">
        <v>33</v>
      </c>
      <c r="D69" s="29">
        <v>50</v>
      </c>
      <c r="E69" s="25">
        <v>0</v>
      </c>
      <c r="F69" s="26">
        <v>0</v>
      </c>
      <c r="G69" s="5">
        <f t="shared" si="10"/>
        <v>0</v>
      </c>
      <c r="H69" s="5">
        <f t="shared" si="11"/>
        <v>0</v>
      </c>
    </row>
    <row r="70" spans="2:8" x14ac:dyDescent="0.35">
      <c r="B70" s="97"/>
      <c r="C70" s="51" t="s">
        <v>34</v>
      </c>
      <c r="D70" s="27" t="s">
        <v>37</v>
      </c>
      <c r="E70" s="25">
        <v>0</v>
      </c>
      <c r="F70" s="26">
        <v>0</v>
      </c>
      <c r="G70" s="5">
        <f t="shared" si="10"/>
        <v>0</v>
      </c>
      <c r="H70" s="5">
        <f t="shared" si="11"/>
        <v>0</v>
      </c>
    </row>
    <row r="71" spans="2:8" x14ac:dyDescent="0.35">
      <c r="B71" s="85" t="s">
        <v>35</v>
      </c>
      <c r="C71" s="43" t="s">
        <v>36</v>
      </c>
      <c r="D71" s="27" t="s">
        <v>37</v>
      </c>
      <c r="E71" s="25">
        <v>0</v>
      </c>
      <c r="F71" s="26">
        <v>0</v>
      </c>
      <c r="G71" s="5">
        <f t="shared" si="10"/>
        <v>0</v>
      </c>
      <c r="H71" s="5">
        <f t="shared" si="11"/>
        <v>0</v>
      </c>
    </row>
    <row r="72" spans="2:8" x14ac:dyDescent="0.35">
      <c r="B72" s="102"/>
      <c r="C72" s="43" t="s">
        <v>38</v>
      </c>
      <c r="D72" s="16" t="s">
        <v>37</v>
      </c>
      <c r="E72" s="5">
        <v>0</v>
      </c>
      <c r="F72" s="6">
        <v>0</v>
      </c>
      <c r="G72" s="5">
        <f t="shared" si="10"/>
        <v>0</v>
      </c>
      <c r="H72" s="5">
        <f t="shared" si="11"/>
        <v>0</v>
      </c>
    </row>
    <row r="73" spans="2:8" x14ac:dyDescent="0.35">
      <c r="B73" s="102"/>
      <c r="C73" s="43" t="s">
        <v>39</v>
      </c>
      <c r="D73" s="16" t="s">
        <v>37</v>
      </c>
      <c r="E73" s="5">
        <v>0</v>
      </c>
      <c r="F73" s="6">
        <v>0</v>
      </c>
      <c r="G73" s="5">
        <f t="shared" si="10"/>
        <v>0</v>
      </c>
      <c r="H73" s="5">
        <f t="shared" si="11"/>
        <v>0</v>
      </c>
    </row>
    <row r="74" spans="2:8" x14ac:dyDescent="0.35">
      <c r="B74" s="103"/>
      <c r="C74" s="52" t="s">
        <v>78</v>
      </c>
      <c r="D74" s="16" t="s">
        <v>37</v>
      </c>
      <c r="E74" s="5">
        <v>0</v>
      </c>
      <c r="F74" s="6">
        <v>0</v>
      </c>
      <c r="G74" s="5">
        <f t="shared" si="10"/>
        <v>0</v>
      </c>
      <c r="H74" s="5">
        <f t="shared" si="11"/>
        <v>0</v>
      </c>
    </row>
    <row r="75" spans="2:8" x14ac:dyDescent="0.35">
      <c r="B75" s="85" t="s">
        <v>40</v>
      </c>
      <c r="C75" s="43" t="s">
        <v>41</v>
      </c>
      <c r="D75" s="27" t="s">
        <v>37</v>
      </c>
      <c r="E75" s="25">
        <v>0</v>
      </c>
      <c r="F75" s="26">
        <v>0</v>
      </c>
      <c r="G75" s="5">
        <f t="shared" si="10"/>
        <v>0</v>
      </c>
      <c r="H75" s="5">
        <f t="shared" si="11"/>
        <v>0</v>
      </c>
    </row>
    <row r="76" spans="2:8" x14ac:dyDescent="0.35">
      <c r="B76" s="86"/>
      <c r="C76" s="43" t="s">
        <v>42</v>
      </c>
      <c r="D76" s="27" t="s">
        <v>37</v>
      </c>
      <c r="E76" s="25">
        <v>0</v>
      </c>
      <c r="F76" s="26">
        <v>0</v>
      </c>
      <c r="G76" s="5">
        <f t="shared" si="10"/>
        <v>0</v>
      </c>
      <c r="H76" s="5">
        <f t="shared" si="11"/>
        <v>0</v>
      </c>
    </row>
    <row r="77" spans="2:8" x14ac:dyDescent="0.35">
      <c r="B77" s="87"/>
      <c r="C77" s="43" t="s">
        <v>79</v>
      </c>
      <c r="D77" s="27" t="s">
        <v>37</v>
      </c>
      <c r="E77" s="25">
        <v>0</v>
      </c>
      <c r="F77" s="26">
        <v>0</v>
      </c>
      <c r="G77" s="5">
        <f t="shared" si="10"/>
        <v>0</v>
      </c>
      <c r="H77" s="5">
        <f t="shared" si="11"/>
        <v>0</v>
      </c>
    </row>
    <row r="78" spans="2:8" x14ac:dyDescent="0.35">
      <c r="B78" s="50" t="s">
        <v>43</v>
      </c>
      <c r="C78" s="43" t="s">
        <v>44</v>
      </c>
      <c r="D78" s="27" t="s">
        <v>45</v>
      </c>
      <c r="E78" s="25">
        <v>0</v>
      </c>
      <c r="F78" s="26">
        <v>0</v>
      </c>
      <c r="G78" s="5">
        <f t="shared" si="10"/>
        <v>0</v>
      </c>
      <c r="H78" s="5">
        <f t="shared" si="11"/>
        <v>0</v>
      </c>
    </row>
    <row r="79" spans="2:8" x14ac:dyDescent="0.35">
      <c r="B79" s="50" t="s">
        <v>46</v>
      </c>
      <c r="C79" s="43" t="s">
        <v>47</v>
      </c>
      <c r="D79" s="27" t="s">
        <v>45</v>
      </c>
      <c r="E79" s="25">
        <v>0</v>
      </c>
      <c r="F79" s="26">
        <v>0</v>
      </c>
      <c r="G79" s="5">
        <f t="shared" si="10"/>
        <v>0</v>
      </c>
      <c r="H79" s="5">
        <f t="shared" si="11"/>
        <v>0</v>
      </c>
    </row>
    <row r="80" spans="2:8" x14ac:dyDescent="0.35">
      <c r="B80" s="85" t="s">
        <v>48</v>
      </c>
      <c r="C80" s="43" t="s">
        <v>150</v>
      </c>
      <c r="D80" s="27" t="s">
        <v>37</v>
      </c>
      <c r="E80" s="25">
        <v>0</v>
      </c>
      <c r="F80" s="26">
        <v>0</v>
      </c>
      <c r="G80" s="5">
        <f t="shared" si="10"/>
        <v>0</v>
      </c>
      <c r="H80" s="5">
        <f t="shared" si="11"/>
        <v>0</v>
      </c>
    </row>
    <row r="81" spans="2:8" x14ac:dyDescent="0.35">
      <c r="B81" s="103"/>
      <c r="C81" s="43" t="s">
        <v>49</v>
      </c>
      <c r="D81" s="16" t="s">
        <v>37</v>
      </c>
      <c r="E81" s="5">
        <v>0</v>
      </c>
      <c r="F81" s="6">
        <v>0</v>
      </c>
      <c r="G81" s="5">
        <f t="shared" si="10"/>
        <v>0</v>
      </c>
      <c r="H81" s="5">
        <f t="shared" si="11"/>
        <v>0</v>
      </c>
    </row>
    <row r="82" spans="2:8" x14ac:dyDescent="0.35">
      <c r="B82" s="123" t="s">
        <v>50</v>
      </c>
      <c r="C82" s="43" t="s">
        <v>166</v>
      </c>
      <c r="D82" s="27" t="s">
        <v>37</v>
      </c>
      <c r="E82" s="25">
        <v>0</v>
      </c>
      <c r="F82" s="26">
        <v>0</v>
      </c>
      <c r="G82" s="5">
        <f t="shared" si="10"/>
        <v>0</v>
      </c>
      <c r="H82" s="5">
        <f t="shared" si="11"/>
        <v>0</v>
      </c>
    </row>
    <row r="83" spans="2:8" x14ac:dyDescent="0.35">
      <c r="B83" s="82"/>
      <c r="C83" s="43" t="s">
        <v>167</v>
      </c>
      <c r="D83" s="27" t="s">
        <v>37</v>
      </c>
      <c r="E83" s="25">
        <v>0</v>
      </c>
      <c r="F83" s="26">
        <v>0</v>
      </c>
      <c r="G83" s="5">
        <f t="shared" si="10"/>
        <v>0</v>
      </c>
      <c r="H83" s="5">
        <f t="shared" si="11"/>
        <v>0</v>
      </c>
    </row>
    <row r="84" spans="2:8" x14ac:dyDescent="0.35">
      <c r="B84" s="82"/>
      <c r="C84" s="43" t="s">
        <v>168</v>
      </c>
      <c r="D84" s="27" t="s">
        <v>37</v>
      </c>
      <c r="E84" s="25">
        <v>0</v>
      </c>
      <c r="F84" s="26">
        <v>0</v>
      </c>
      <c r="G84" s="5">
        <f t="shared" si="10"/>
        <v>0</v>
      </c>
      <c r="H84" s="5">
        <f t="shared" si="11"/>
        <v>0</v>
      </c>
    </row>
    <row r="85" spans="2:8" x14ac:dyDescent="0.35">
      <c r="B85" s="82"/>
      <c r="C85" s="43" t="s">
        <v>169</v>
      </c>
      <c r="D85" s="27" t="s">
        <v>37</v>
      </c>
      <c r="E85" s="25">
        <v>0</v>
      </c>
      <c r="F85" s="26">
        <v>0</v>
      </c>
      <c r="G85" s="5">
        <f t="shared" si="10"/>
        <v>0</v>
      </c>
      <c r="H85" s="5">
        <f t="shared" si="11"/>
        <v>0</v>
      </c>
    </row>
    <row r="86" spans="2:8" x14ac:dyDescent="0.35">
      <c r="B86" s="82"/>
      <c r="C86" s="52" t="s">
        <v>170</v>
      </c>
      <c r="D86" s="27" t="s">
        <v>37</v>
      </c>
      <c r="E86" s="25">
        <v>0</v>
      </c>
      <c r="F86" s="26">
        <v>0</v>
      </c>
      <c r="G86" s="5">
        <f t="shared" si="10"/>
        <v>0</v>
      </c>
      <c r="H86" s="5">
        <f t="shared" si="11"/>
        <v>0</v>
      </c>
    </row>
    <row r="87" spans="2:8" ht="29" x14ac:dyDescent="0.35">
      <c r="B87" s="123" t="s">
        <v>51</v>
      </c>
      <c r="C87" s="43" t="s">
        <v>98</v>
      </c>
      <c r="D87" s="27" t="s">
        <v>37</v>
      </c>
      <c r="E87" s="25">
        <v>0</v>
      </c>
      <c r="F87" s="26">
        <v>0</v>
      </c>
      <c r="G87" s="5">
        <f t="shared" si="10"/>
        <v>0</v>
      </c>
      <c r="H87" s="5">
        <f t="shared" si="11"/>
        <v>0</v>
      </c>
    </row>
    <row r="88" spans="2:8" ht="22" customHeight="1" x14ac:dyDescent="0.35">
      <c r="B88" s="82"/>
      <c r="C88" s="43" t="s">
        <v>160</v>
      </c>
      <c r="D88" s="27" t="s">
        <v>37</v>
      </c>
      <c r="E88" s="25">
        <v>0</v>
      </c>
      <c r="F88" s="26">
        <v>0</v>
      </c>
      <c r="G88" s="5">
        <f t="shared" si="10"/>
        <v>0</v>
      </c>
      <c r="H88" s="5">
        <f t="shared" si="11"/>
        <v>0</v>
      </c>
    </row>
    <row r="89" spans="2:8" ht="29.15" customHeight="1" x14ac:dyDescent="0.35">
      <c r="B89" s="85" t="s">
        <v>52</v>
      </c>
      <c r="C89" s="42" t="s">
        <v>53</v>
      </c>
      <c r="D89" s="16" t="s">
        <v>37</v>
      </c>
      <c r="E89" s="5">
        <v>0</v>
      </c>
      <c r="F89" s="6">
        <v>0</v>
      </c>
      <c r="G89" s="5">
        <f t="shared" si="10"/>
        <v>0</v>
      </c>
      <c r="H89" s="5">
        <f t="shared" si="11"/>
        <v>0</v>
      </c>
    </row>
    <row r="90" spans="2:8" x14ac:dyDescent="0.35">
      <c r="B90" s="86"/>
      <c r="C90" s="42" t="s">
        <v>54</v>
      </c>
      <c r="D90" s="16" t="s">
        <v>37</v>
      </c>
      <c r="E90" s="5">
        <v>0</v>
      </c>
      <c r="F90" s="6">
        <v>0</v>
      </c>
      <c r="G90" s="5">
        <f t="shared" si="10"/>
        <v>0</v>
      </c>
      <c r="H90" s="5">
        <f t="shared" si="11"/>
        <v>0</v>
      </c>
    </row>
    <row r="91" spans="2:8" x14ac:dyDescent="0.35">
      <c r="B91" s="86"/>
      <c r="C91" s="42" t="s">
        <v>55</v>
      </c>
      <c r="D91" s="16" t="s">
        <v>37</v>
      </c>
      <c r="E91" s="5">
        <v>0</v>
      </c>
      <c r="F91" s="6">
        <v>0</v>
      </c>
      <c r="G91" s="5">
        <f t="shared" si="10"/>
        <v>0</v>
      </c>
      <c r="H91" s="5">
        <f t="shared" si="11"/>
        <v>0</v>
      </c>
    </row>
    <row r="92" spans="2:8" s="12" customFormat="1" x14ac:dyDescent="0.35">
      <c r="B92" s="86"/>
      <c r="C92" s="42" t="s">
        <v>56</v>
      </c>
      <c r="D92" s="16" t="s">
        <v>37</v>
      </c>
      <c r="E92" s="5">
        <v>0</v>
      </c>
      <c r="F92" s="6">
        <v>0</v>
      </c>
      <c r="G92" s="5">
        <f t="shared" si="10"/>
        <v>0</v>
      </c>
      <c r="H92" s="5">
        <f t="shared" si="11"/>
        <v>0</v>
      </c>
    </row>
    <row r="93" spans="2:8" x14ac:dyDescent="0.35">
      <c r="B93" s="86"/>
      <c r="C93" s="42" t="s">
        <v>57</v>
      </c>
      <c r="D93" s="16" t="s">
        <v>37</v>
      </c>
      <c r="E93" s="5">
        <v>0</v>
      </c>
      <c r="F93" s="6">
        <v>0</v>
      </c>
      <c r="G93" s="5">
        <f t="shared" si="10"/>
        <v>0</v>
      </c>
      <c r="H93" s="5">
        <f t="shared" si="11"/>
        <v>0</v>
      </c>
    </row>
    <row r="94" spans="2:8" x14ac:dyDescent="0.35">
      <c r="B94" s="86"/>
      <c r="C94" s="42" t="s">
        <v>58</v>
      </c>
      <c r="D94" s="16" t="s">
        <v>37</v>
      </c>
      <c r="E94" s="5">
        <v>0</v>
      </c>
      <c r="F94" s="6">
        <v>0</v>
      </c>
      <c r="G94" s="5">
        <f t="shared" si="10"/>
        <v>0</v>
      </c>
      <c r="H94" s="5">
        <f t="shared" si="11"/>
        <v>0</v>
      </c>
    </row>
    <row r="95" spans="2:8" x14ac:dyDescent="0.35">
      <c r="B95" s="86"/>
      <c r="C95" s="82" t="s">
        <v>99</v>
      </c>
      <c r="D95" s="30" t="s">
        <v>59</v>
      </c>
      <c r="E95" s="25">
        <v>0</v>
      </c>
      <c r="F95" s="26">
        <v>0</v>
      </c>
      <c r="G95" s="5">
        <f t="shared" si="10"/>
        <v>0</v>
      </c>
      <c r="H95" s="5">
        <f t="shared" si="11"/>
        <v>0</v>
      </c>
    </row>
    <row r="96" spans="2:8" x14ac:dyDescent="0.35">
      <c r="B96" s="86"/>
      <c r="C96" s="88"/>
      <c r="D96" s="31" t="s">
        <v>60</v>
      </c>
      <c r="E96" s="25">
        <v>0</v>
      </c>
      <c r="F96" s="26">
        <v>0</v>
      </c>
      <c r="G96" s="5">
        <f t="shared" si="10"/>
        <v>0</v>
      </c>
      <c r="H96" s="5">
        <f t="shared" si="11"/>
        <v>0</v>
      </c>
    </row>
    <row r="97" spans="2:8" ht="29.5" customHeight="1" x14ac:dyDescent="0.35">
      <c r="B97" s="89" t="s">
        <v>130</v>
      </c>
      <c r="C97" s="43" t="s">
        <v>115</v>
      </c>
      <c r="D97" s="27" t="s">
        <v>37</v>
      </c>
      <c r="E97" s="25">
        <v>0</v>
      </c>
      <c r="F97" s="26">
        <v>0</v>
      </c>
      <c r="G97" s="5">
        <f t="shared" si="10"/>
        <v>0</v>
      </c>
      <c r="H97" s="5">
        <f t="shared" si="11"/>
        <v>0</v>
      </c>
    </row>
    <row r="98" spans="2:8" ht="28.5" customHeight="1" x14ac:dyDescent="0.35">
      <c r="B98" s="90"/>
      <c r="C98" s="43" t="s">
        <v>116</v>
      </c>
      <c r="D98" s="27" t="s">
        <v>37</v>
      </c>
      <c r="E98" s="25">
        <v>0</v>
      </c>
      <c r="F98" s="26">
        <v>0</v>
      </c>
      <c r="G98" s="5">
        <f t="shared" si="10"/>
        <v>0</v>
      </c>
      <c r="H98" s="5">
        <f t="shared" si="11"/>
        <v>0</v>
      </c>
    </row>
    <row r="99" spans="2:8" ht="23.15" customHeight="1" x14ac:dyDescent="0.35">
      <c r="B99" s="90"/>
      <c r="C99" s="43" t="s">
        <v>117</v>
      </c>
      <c r="D99" s="27" t="s">
        <v>37</v>
      </c>
      <c r="E99" s="25">
        <v>0</v>
      </c>
      <c r="F99" s="26">
        <v>0</v>
      </c>
      <c r="G99" s="5">
        <f t="shared" si="10"/>
        <v>0</v>
      </c>
      <c r="H99" s="5">
        <f t="shared" si="11"/>
        <v>0</v>
      </c>
    </row>
    <row r="100" spans="2:8" ht="27" customHeight="1" x14ac:dyDescent="0.35">
      <c r="B100" s="90"/>
      <c r="C100" s="43" t="s">
        <v>118</v>
      </c>
      <c r="D100" s="27" t="s">
        <v>37</v>
      </c>
      <c r="E100" s="25">
        <v>0</v>
      </c>
      <c r="F100" s="26">
        <v>0</v>
      </c>
      <c r="G100" s="5">
        <f t="shared" si="10"/>
        <v>0</v>
      </c>
      <c r="H100" s="5">
        <f t="shared" si="11"/>
        <v>0</v>
      </c>
    </row>
    <row r="101" spans="2:8" x14ac:dyDescent="0.35">
      <c r="B101" s="50" t="s">
        <v>29</v>
      </c>
      <c r="C101" s="43" t="s">
        <v>100</v>
      </c>
      <c r="D101" s="27" t="s">
        <v>37</v>
      </c>
      <c r="E101" s="25">
        <v>0</v>
      </c>
      <c r="F101" s="26">
        <v>0</v>
      </c>
      <c r="G101" s="5">
        <f t="shared" si="10"/>
        <v>0</v>
      </c>
      <c r="H101" s="5">
        <f t="shared" si="11"/>
        <v>0</v>
      </c>
    </row>
    <row r="102" spans="2:8" x14ac:dyDescent="0.35">
      <c r="B102" s="50" t="s">
        <v>30</v>
      </c>
      <c r="C102" s="43" t="s">
        <v>31</v>
      </c>
      <c r="D102" s="27" t="s">
        <v>37</v>
      </c>
      <c r="E102" s="25">
        <v>0</v>
      </c>
      <c r="F102" s="26">
        <v>0</v>
      </c>
      <c r="G102" s="5">
        <f t="shared" si="10"/>
        <v>0</v>
      </c>
      <c r="H102" s="5">
        <f t="shared" si="11"/>
        <v>0</v>
      </c>
    </row>
    <row r="103" spans="2:8" x14ac:dyDescent="0.35">
      <c r="B103" s="64" t="s">
        <v>27</v>
      </c>
      <c r="C103" s="53" t="s">
        <v>28</v>
      </c>
      <c r="D103" s="32" t="s">
        <v>86</v>
      </c>
      <c r="E103" s="71"/>
      <c r="F103" s="71"/>
      <c r="G103" s="71"/>
      <c r="H103" s="71"/>
    </row>
    <row r="104" spans="2:8" x14ac:dyDescent="0.35">
      <c r="B104" s="85" t="s">
        <v>61</v>
      </c>
      <c r="C104" s="82" t="s">
        <v>113</v>
      </c>
      <c r="D104" s="24">
        <v>100</v>
      </c>
      <c r="E104" s="25">
        <v>0</v>
      </c>
      <c r="F104" s="26">
        <v>0</v>
      </c>
      <c r="G104" s="5">
        <f t="shared" si="10"/>
        <v>0</v>
      </c>
      <c r="H104" s="5">
        <f t="shared" si="11"/>
        <v>0</v>
      </c>
    </row>
    <row r="105" spans="2:8" x14ac:dyDescent="0.35">
      <c r="B105" s="86"/>
      <c r="C105" s="82"/>
      <c r="D105" s="24">
        <v>200</v>
      </c>
      <c r="E105" s="25">
        <v>0</v>
      </c>
      <c r="F105" s="26">
        <v>0</v>
      </c>
      <c r="G105" s="5">
        <f t="shared" si="10"/>
        <v>0</v>
      </c>
      <c r="H105" s="5">
        <f t="shared" si="11"/>
        <v>0</v>
      </c>
    </row>
    <row r="106" spans="2:8" x14ac:dyDescent="0.35">
      <c r="B106" s="86"/>
      <c r="C106" s="82"/>
      <c r="D106" s="24">
        <v>300</v>
      </c>
      <c r="E106" s="25">
        <v>0</v>
      </c>
      <c r="F106" s="26">
        <v>0</v>
      </c>
      <c r="G106" s="5">
        <f t="shared" si="10"/>
        <v>0</v>
      </c>
      <c r="H106" s="5">
        <f t="shared" si="11"/>
        <v>0</v>
      </c>
    </row>
    <row r="107" spans="2:8" x14ac:dyDescent="0.35">
      <c r="B107" s="86"/>
      <c r="C107" s="82"/>
      <c r="D107" s="24">
        <v>400</v>
      </c>
      <c r="E107" s="25">
        <v>0</v>
      </c>
      <c r="F107" s="26">
        <v>0</v>
      </c>
      <c r="G107" s="5">
        <f t="shared" si="10"/>
        <v>0</v>
      </c>
      <c r="H107" s="5">
        <f t="shared" si="11"/>
        <v>0</v>
      </c>
    </row>
    <row r="108" spans="2:8" x14ac:dyDescent="0.35">
      <c r="B108" s="86"/>
      <c r="C108" s="82"/>
      <c r="D108" s="24">
        <v>500</v>
      </c>
      <c r="E108" s="25">
        <v>0</v>
      </c>
      <c r="F108" s="26">
        <v>0</v>
      </c>
      <c r="G108" s="5">
        <f t="shared" si="10"/>
        <v>0</v>
      </c>
      <c r="H108" s="5">
        <f t="shared" si="11"/>
        <v>0</v>
      </c>
    </row>
    <row r="109" spans="2:8" x14ac:dyDescent="0.35">
      <c r="B109" s="91"/>
      <c r="C109" s="82"/>
      <c r="D109" s="27">
        <v>600</v>
      </c>
      <c r="E109" s="25">
        <v>0</v>
      </c>
      <c r="F109" s="26">
        <v>0</v>
      </c>
      <c r="G109" s="5">
        <f t="shared" si="10"/>
        <v>0</v>
      </c>
      <c r="H109" s="5">
        <f t="shared" si="11"/>
        <v>0</v>
      </c>
    </row>
    <row r="110" spans="2:8" x14ac:dyDescent="0.35">
      <c r="B110" s="85" t="s">
        <v>62</v>
      </c>
      <c r="C110" s="43" t="s">
        <v>80</v>
      </c>
      <c r="D110" s="27">
        <v>5</v>
      </c>
      <c r="E110" s="25">
        <v>0</v>
      </c>
      <c r="F110" s="26">
        <v>0</v>
      </c>
      <c r="G110" s="5">
        <f t="shared" si="10"/>
        <v>0</v>
      </c>
      <c r="H110" s="5">
        <f t="shared" si="11"/>
        <v>0</v>
      </c>
    </row>
    <row r="111" spans="2:8" x14ac:dyDescent="0.35">
      <c r="B111" s="104"/>
      <c r="C111" s="88" t="s">
        <v>101</v>
      </c>
      <c r="D111" s="27">
        <v>5</v>
      </c>
      <c r="E111" s="25">
        <v>0</v>
      </c>
      <c r="F111" s="26">
        <v>0</v>
      </c>
      <c r="G111" s="5">
        <f t="shared" si="10"/>
        <v>0</v>
      </c>
      <c r="H111" s="5">
        <f t="shared" si="11"/>
        <v>0</v>
      </c>
    </row>
    <row r="112" spans="2:8" x14ac:dyDescent="0.35">
      <c r="B112" s="87"/>
      <c r="C112" s="87"/>
      <c r="D112" s="13">
        <v>10</v>
      </c>
      <c r="E112" s="5">
        <v>0</v>
      </c>
      <c r="F112" s="6">
        <v>0</v>
      </c>
      <c r="G112" s="5">
        <f t="shared" si="10"/>
        <v>0</v>
      </c>
      <c r="H112" s="5">
        <f t="shared" si="11"/>
        <v>0</v>
      </c>
    </row>
    <row r="113" spans="2:8" x14ac:dyDescent="0.35">
      <c r="B113" s="85" t="s">
        <v>63</v>
      </c>
      <c r="C113" s="43" t="s">
        <v>64</v>
      </c>
      <c r="D113" s="24" t="s">
        <v>37</v>
      </c>
      <c r="E113" s="25">
        <v>0</v>
      </c>
      <c r="F113" s="26">
        <v>0</v>
      </c>
      <c r="G113" s="5">
        <f t="shared" ref="G113:G124" si="18">E113*F113</f>
        <v>0</v>
      </c>
      <c r="H113" s="5">
        <f t="shared" ref="H113:H124" si="19">SUM(E113,G113)</f>
        <v>0</v>
      </c>
    </row>
    <row r="114" spans="2:8" x14ac:dyDescent="0.35">
      <c r="B114" s="102"/>
      <c r="C114" s="43" t="s">
        <v>65</v>
      </c>
      <c r="D114" s="24" t="s">
        <v>37</v>
      </c>
      <c r="E114" s="25">
        <v>0</v>
      </c>
      <c r="F114" s="26">
        <v>0</v>
      </c>
      <c r="G114" s="5">
        <f t="shared" si="18"/>
        <v>0</v>
      </c>
      <c r="H114" s="5">
        <f t="shared" si="19"/>
        <v>0</v>
      </c>
    </row>
    <row r="115" spans="2:8" ht="20.25" customHeight="1" x14ac:dyDescent="0.35">
      <c r="B115" s="102"/>
      <c r="C115" s="43" t="s">
        <v>66</v>
      </c>
      <c r="D115" s="13" t="s">
        <v>37</v>
      </c>
      <c r="E115" s="5">
        <v>0</v>
      </c>
      <c r="F115" s="6">
        <v>0</v>
      </c>
      <c r="G115" s="5">
        <f t="shared" si="18"/>
        <v>0</v>
      </c>
      <c r="H115" s="5">
        <f t="shared" si="19"/>
        <v>0</v>
      </c>
    </row>
    <row r="116" spans="2:8" x14ac:dyDescent="0.35">
      <c r="B116" s="102"/>
      <c r="C116" s="43" t="s">
        <v>67</v>
      </c>
      <c r="D116" s="13" t="s">
        <v>37</v>
      </c>
      <c r="E116" s="5">
        <v>0</v>
      </c>
      <c r="F116" s="6">
        <v>0</v>
      </c>
      <c r="G116" s="5">
        <f t="shared" si="18"/>
        <v>0</v>
      </c>
      <c r="H116" s="5">
        <f t="shared" si="19"/>
        <v>0</v>
      </c>
    </row>
    <row r="117" spans="2:8" x14ac:dyDescent="0.35">
      <c r="B117" s="102"/>
      <c r="C117" s="43" t="s">
        <v>68</v>
      </c>
      <c r="D117" s="13" t="s">
        <v>37</v>
      </c>
      <c r="E117" s="5">
        <v>0</v>
      </c>
      <c r="F117" s="6">
        <v>0</v>
      </c>
      <c r="G117" s="5">
        <f t="shared" si="18"/>
        <v>0</v>
      </c>
      <c r="H117" s="5">
        <f t="shared" si="19"/>
        <v>0</v>
      </c>
    </row>
    <row r="118" spans="2:8" s="22" customFormat="1" x14ac:dyDescent="0.35">
      <c r="B118" s="102"/>
      <c r="C118" s="43" t="s">
        <v>69</v>
      </c>
      <c r="D118" s="13" t="s">
        <v>13</v>
      </c>
      <c r="E118" s="5">
        <v>0</v>
      </c>
      <c r="F118" s="6">
        <v>0</v>
      </c>
      <c r="G118" s="5">
        <f t="shared" si="18"/>
        <v>0</v>
      </c>
      <c r="H118" s="5">
        <f t="shared" si="19"/>
        <v>0</v>
      </c>
    </row>
    <row r="119" spans="2:8" s="22" customFormat="1" x14ac:dyDescent="0.35">
      <c r="B119" s="103"/>
      <c r="C119" s="43" t="s">
        <v>70</v>
      </c>
      <c r="D119" s="13" t="s">
        <v>13</v>
      </c>
      <c r="E119" s="5">
        <v>0</v>
      </c>
      <c r="F119" s="6">
        <v>0</v>
      </c>
      <c r="G119" s="5">
        <f t="shared" si="18"/>
        <v>0</v>
      </c>
      <c r="H119" s="5">
        <f t="shared" si="19"/>
        <v>0</v>
      </c>
    </row>
    <row r="120" spans="2:8" s="22" customFormat="1" ht="29" x14ac:dyDescent="0.35">
      <c r="B120" s="50" t="s">
        <v>171</v>
      </c>
      <c r="C120" s="43" t="s">
        <v>90</v>
      </c>
      <c r="D120" s="24" t="s">
        <v>15</v>
      </c>
      <c r="E120" s="6">
        <v>0</v>
      </c>
      <c r="F120" s="6">
        <v>0</v>
      </c>
      <c r="G120" s="5">
        <f t="shared" si="18"/>
        <v>0</v>
      </c>
      <c r="H120" s="5">
        <f t="shared" si="19"/>
        <v>0</v>
      </c>
    </row>
    <row r="121" spans="2:8" s="22" customFormat="1" x14ac:dyDescent="0.35">
      <c r="B121" s="89" t="s">
        <v>71</v>
      </c>
      <c r="C121" s="42" t="s">
        <v>72</v>
      </c>
      <c r="D121" s="13" t="s">
        <v>73</v>
      </c>
      <c r="E121" s="5">
        <v>0</v>
      </c>
      <c r="F121" s="6">
        <v>0</v>
      </c>
      <c r="G121" s="5">
        <f t="shared" si="18"/>
        <v>0</v>
      </c>
      <c r="H121" s="5">
        <f t="shared" si="19"/>
        <v>0</v>
      </c>
    </row>
    <row r="122" spans="2:8" s="22" customFormat="1" x14ac:dyDescent="0.35">
      <c r="B122" s="89"/>
      <c r="C122" s="42" t="s">
        <v>82</v>
      </c>
      <c r="D122" s="13" t="s">
        <v>37</v>
      </c>
      <c r="E122" s="5">
        <v>0</v>
      </c>
      <c r="F122" s="6">
        <v>0</v>
      </c>
      <c r="G122" s="5">
        <f t="shared" si="18"/>
        <v>0</v>
      </c>
      <c r="H122" s="5">
        <f t="shared" si="19"/>
        <v>0</v>
      </c>
    </row>
    <row r="123" spans="2:8" s="22" customFormat="1" x14ac:dyDescent="0.35">
      <c r="B123" s="89"/>
      <c r="C123" s="42" t="s">
        <v>83</v>
      </c>
      <c r="D123" s="13" t="s">
        <v>37</v>
      </c>
      <c r="E123" s="5">
        <v>0</v>
      </c>
      <c r="F123" s="6">
        <v>0</v>
      </c>
      <c r="G123" s="5">
        <f t="shared" si="18"/>
        <v>0</v>
      </c>
      <c r="H123" s="5">
        <f t="shared" si="19"/>
        <v>0</v>
      </c>
    </row>
    <row r="124" spans="2:8" s="22" customFormat="1" x14ac:dyDescent="0.35">
      <c r="B124" s="89"/>
      <c r="C124" s="42" t="s">
        <v>84</v>
      </c>
      <c r="D124" s="13" t="s">
        <v>37</v>
      </c>
      <c r="E124" s="5">
        <v>0</v>
      </c>
      <c r="F124" s="6">
        <v>0</v>
      </c>
      <c r="G124" s="5">
        <f t="shared" si="18"/>
        <v>0</v>
      </c>
      <c r="H124" s="5">
        <f t="shared" si="19"/>
        <v>0</v>
      </c>
    </row>
    <row r="125" spans="2:8" s="22" customFormat="1" ht="15" thickBot="1" x14ac:dyDescent="0.4">
      <c r="B125" s="45"/>
      <c r="C125" s="42"/>
      <c r="D125" s="13"/>
      <c r="E125" s="5"/>
      <c r="F125" s="6"/>
      <c r="G125" s="5"/>
      <c r="H125" s="5"/>
    </row>
    <row r="126" spans="2:8" s="22" customFormat="1" ht="35.25" customHeight="1" x14ac:dyDescent="0.35">
      <c r="B126" s="105" t="s">
        <v>131</v>
      </c>
      <c r="C126" s="106"/>
      <c r="D126" s="106"/>
      <c r="E126" s="106"/>
      <c r="F126" s="106"/>
      <c r="G126" s="106"/>
      <c r="H126" s="107"/>
    </row>
    <row r="127" spans="2:8" s="22" customFormat="1" x14ac:dyDescent="0.35">
      <c r="B127" s="65" t="s">
        <v>1</v>
      </c>
      <c r="C127" s="41" t="s">
        <v>2</v>
      </c>
      <c r="D127" s="2" t="s">
        <v>96</v>
      </c>
      <c r="E127" s="11" t="s">
        <v>3</v>
      </c>
      <c r="F127" s="3" t="s">
        <v>94</v>
      </c>
      <c r="G127" s="3" t="s">
        <v>97</v>
      </c>
      <c r="H127" s="3" t="s">
        <v>95</v>
      </c>
    </row>
    <row r="128" spans="2:8" s="22" customFormat="1" ht="15.65" customHeight="1" x14ac:dyDescent="0.35">
      <c r="B128" s="78" t="s">
        <v>135</v>
      </c>
      <c r="C128" s="79"/>
      <c r="D128" s="79"/>
      <c r="E128" s="79"/>
      <c r="F128" s="79"/>
      <c r="G128" s="79"/>
      <c r="H128" s="80"/>
    </row>
    <row r="129" spans="2:8" s="22" customFormat="1" x14ac:dyDescent="0.35">
      <c r="B129" s="90" t="s">
        <v>151</v>
      </c>
      <c r="C129" s="42" t="s">
        <v>121</v>
      </c>
      <c r="D129" s="13" t="s">
        <v>45</v>
      </c>
      <c r="E129" s="5">
        <v>0</v>
      </c>
      <c r="F129" s="6">
        <v>0</v>
      </c>
      <c r="G129" s="5">
        <f t="shared" ref="G129:G133" si="20">E129*F129</f>
        <v>0</v>
      </c>
      <c r="H129" s="5">
        <f t="shared" ref="H129:H133" si="21">SUM(E129,G129)</f>
        <v>0</v>
      </c>
    </row>
    <row r="130" spans="2:8" s="22" customFormat="1" x14ac:dyDescent="0.35">
      <c r="B130" s="101"/>
      <c r="C130" s="42" t="s">
        <v>122</v>
      </c>
      <c r="D130" s="13" t="s">
        <v>141</v>
      </c>
      <c r="E130" s="5">
        <v>0</v>
      </c>
      <c r="F130" s="6">
        <v>0</v>
      </c>
      <c r="G130" s="5">
        <f t="shared" si="20"/>
        <v>0</v>
      </c>
      <c r="H130" s="5">
        <f t="shared" si="21"/>
        <v>0</v>
      </c>
    </row>
    <row r="131" spans="2:8" s="22" customFormat="1" x14ac:dyDescent="0.35">
      <c r="B131" s="101"/>
      <c r="C131" s="42" t="s">
        <v>123</v>
      </c>
      <c r="D131" s="13" t="s">
        <v>132</v>
      </c>
      <c r="E131" s="5">
        <v>0</v>
      </c>
      <c r="F131" s="6">
        <v>0</v>
      </c>
      <c r="G131" s="5">
        <f t="shared" si="20"/>
        <v>0</v>
      </c>
      <c r="H131" s="5">
        <f t="shared" si="21"/>
        <v>0</v>
      </c>
    </row>
    <row r="132" spans="2:8" s="22" customFormat="1" x14ac:dyDescent="0.35">
      <c r="B132" s="101"/>
      <c r="C132" s="54" t="s">
        <v>125</v>
      </c>
      <c r="D132" s="13" t="s">
        <v>45</v>
      </c>
      <c r="E132" s="5">
        <v>0</v>
      </c>
      <c r="F132" s="6">
        <v>0</v>
      </c>
      <c r="G132" s="5">
        <f t="shared" si="20"/>
        <v>0</v>
      </c>
      <c r="H132" s="5">
        <f t="shared" si="21"/>
        <v>0</v>
      </c>
    </row>
    <row r="133" spans="2:8" s="22" customFormat="1" x14ac:dyDescent="0.35">
      <c r="B133" s="101"/>
      <c r="C133" s="42" t="s">
        <v>124</v>
      </c>
      <c r="D133" s="13" t="s">
        <v>45</v>
      </c>
      <c r="E133" s="5">
        <v>0</v>
      </c>
      <c r="F133" s="6">
        <v>0</v>
      </c>
      <c r="G133" s="5">
        <f t="shared" si="20"/>
        <v>0</v>
      </c>
      <c r="H133" s="5">
        <f t="shared" si="21"/>
        <v>0</v>
      </c>
    </row>
    <row r="134" spans="2:8" s="22" customFormat="1" x14ac:dyDescent="0.35">
      <c r="B134" s="75" t="s">
        <v>134</v>
      </c>
      <c r="C134" s="76"/>
      <c r="D134" s="76"/>
      <c r="E134" s="76"/>
      <c r="F134" s="76"/>
      <c r="G134" s="76"/>
      <c r="H134" s="77"/>
    </row>
    <row r="135" spans="2:8" s="22" customFormat="1" x14ac:dyDescent="0.35">
      <c r="B135" s="98" t="s">
        <v>152</v>
      </c>
      <c r="C135" s="42" t="s">
        <v>121</v>
      </c>
      <c r="D135" s="13" t="s">
        <v>45</v>
      </c>
      <c r="E135" s="5">
        <v>0</v>
      </c>
      <c r="F135" s="6">
        <v>0</v>
      </c>
      <c r="G135" s="5">
        <f t="shared" ref="G135:G137" si="22">E135*F135</f>
        <v>0</v>
      </c>
      <c r="H135" s="5">
        <f t="shared" ref="H135:H137" si="23">SUM(E135,G135)</f>
        <v>0</v>
      </c>
    </row>
    <row r="136" spans="2:8" s="22" customFormat="1" x14ac:dyDescent="0.35">
      <c r="B136" s="99"/>
      <c r="C136" s="42" t="s">
        <v>122</v>
      </c>
      <c r="D136" s="13" t="s">
        <v>141</v>
      </c>
      <c r="E136" s="5">
        <v>0</v>
      </c>
      <c r="F136" s="6">
        <v>0</v>
      </c>
      <c r="G136" s="5">
        <f t="shared" si="22"/>
        <v>0</v>
      </c>
      <c r="H136" s="5">
        <f t="shared" si="23"/>
        <v>0</v>
      </c>
    </row>
    <row r="137" spans="2:8" s="22" customFormat="1" x14ac:dyDescent="0.35">
      <c r="B137" s="99"/>
      <c r="C137" s="42" t="s">
        <v>123</v>
      </c>
      <c r="D137" s="13" t="s">
        <v>132</v>
      </c>
      <c r="E137" s="5">
        <v>0</v>
      </c>
      <c r="F137" s="6">
        <v>0</v>
      </c>
      <c r="G137" s="5">
        <f t="shared" si="22"/>
        <v>0</v>
      </c>
      <c r="H137" s="5">
        <f t="shared" si="23"/>
        <v>0</v>
      </c>
    </row>
    <row r="138" spans="2:8" s="22" customFormat="1" x14ac:dyDescent="0.35">
      <c r="B138" s="99"/>
      <c r="C138" s="54" t="s">
        <v>137</v>
      </c>
      <c r="D138" s="13" t="s">
        <v>45</v>
      </c>
      <c r="E138" s="5">
        <v>0</v>
      </c>
      <c r="F138" s="6">
        <v>0</v>
      </c>
      <c r="G138" s="5">
        <f t="shared" ref="G138:G142" si="24">E138*F138</f>
        <v>0</v>
      </c>
      <c r="H138" s="5">
        <f t="shared" ref="H138:H142" si="25">SUM(E138,G138)</f>
        <v>0</v>
      </c>
    </row>
    <row r="139" spans="2:8" s="22" customFormat="1" x14ac:dyDescent="0.35">
      <c r="B139" s="100"/>
      <c r="C139" s="42" t="s">
        <v>138</v>
      </c>
      <c r="D139" s="13" t="s">
        <v>45</v>
      </c>
      <c r="E139" s="5">
        <v>0</v>
      </c>
      <c r="F139" s="6">
        <v>0</v>
      </c>
      <c r="G139" s="5">
        <f t="shared" si="24"/>
        <v>0</v>
      </c>
      <c r="H139" s="5">
        <f t="shared" si="25"/>
        <v>0</v>
      </c>
    </row>
    <row r="140" spans="2:8" s="22" customFormat="1" x14ac:dyDescent="0.35">
      <c r="B140" s="64" t="s">
        <v>133</v>
      </c>
      <c r="C140" s="42" t="s">
        <v>136</v>
      </c>
      <c r="D140" s="13" t="s">
        <v>14</v>
      </c>
      <c r="E140" s="69"/>
      <c r="F140" s="70"/>
      <c r="G140" s="69"/>
      <c r="H140" s="69"/>
    </row>
    <row r="141" spans="2:8" s="22" customFormat="1" x14ac:dyDescent="0.35">
      <c r="B141" s="53"/>
      <c r="C141" s="42" t="s">
        <v>140</v>
      </c>
      <c r="D141" s="13" t="s">
        <v>14</v>
      </c>
      <c r="E141" s="69"/>
      <c r="F141" s="70"/>
      <c r="G141" s="69"/>
      <c r="H141" s="69"/>
    </row>
    <row r="142" spans="2:8" s="22" customFormat="1" x14ac:dyDescent="0.35">
      <c r="B142" s="64" t="s">
        <v>139</v>
      </c>
      <c r="C142" s="42" t="s">
        <v>139</v>
      </c>
      <c r="D142" s="13" t="s">
        <v>141</v>
      </c>
      <c r="E142" s="5">
        <v>0</v>
      </c>
      <c r="F142" s="6">
        <v>0</v>
      </c>
      <c r="G142" s="5">
        <f t="shared" si="24"/>
        <v>0</v>
      </c>
      <c r="H142" s="5">
        <f t="shared" si="25"/>
        <v>0</v>
      </c>
    </row>
    <row r="143" spans="2:8" s="37" customFormat="1" ht="15" thickBot="1" x14ac:dyDescent="0.4">
      <c r="B143" s="66"/>
      <c r="C143" s="48"/>
      <c r="D143" s="33"/>
      <c r="E143" s="34"/>
      <c r="F143" s="9"/>
      <c r="G143" s="8"/>
      <c r="H143" s="8"/>
    </row>
    <row r="144" spans="2:8" s="22" customFormat="1" ht="29.15" customHeight="1" thickBot="1" x14ac:dyDescent="0.4">
      <c r="B144" s="114" t="s">
        <v>145</v>
      </c>
      <c r="C144" s="112"/>
      <c r="D144" s="112"/>
      <c r="E144" s="112"/>
      <c r="F144" s="112"/>
      <c r="G144" s="112"/>
      <c r="H144" s="113"/>
    </row>
    <row r="145" spans="2:8" s="22" customFormat="1" ht="29" x14ac:dyDescent="0.35">
      <c r="B145" s="65" t="s">
        <v>1</v>
      </c>
      <c r="C145" s="41" t="s">
        <v>2</v>
      </c>
      <c r="D145" s="2" t="s">
        <v>19</v>
      </c>
      <c r="E145" s="11" t="s">
        <v>3</v>
      </c>
      <c r="F145" s="3" t="s">
        <v>94</v>
      </c>
      <c r="G145" s="3" t="s">
        <v>97</v>
      </c>
      <c r="H145" s="3" t="s">
        <v>95</v>
      </c>
    </row>
    <row r="146" spans="2:8" s="22" customFormat="1" x14ac:dyDescent="0.35">
      <c r="B146" s="120" t="s">
        <v>153</v>
      </c>
      <c r="C146" s="55" t="s">
        <v>108</v>
      </c>
      <c r="D146" s="35">
        <v>1</v>
      </c>
      <c r="E146" s="5">
        <v>0</v>
      </c>
      <c r="F146" s="6">
        <v>0</v>
      </c>
      <c r="G146" s="5">
        <f t="shared" ref="G146:G162" si="26">E146*F146</f>
        <v>0</v>
      </c>
      <c r="H146" s="5">
        <f t="shared" ref="H146:H162" si="27">SUM(E146,G146)</f>
        <v>0</v>
      </c>
    </row>
    <row r="147" spans="2:8" s="22" customFormat="1" x14ac:dyDescent="0.35">
      <c r="B147" s="121"/>
      <c r="C147" s="55" t="s">
        <v>109</v>
      </c>
      <c r="D147" s="35">
        <v>1</v>
      </c>
      <c r="E147" s="5">
        <v>0</v>
      </c>
      <c r="F147" s="6">
        <v>0</v>
      </c>
      <c r="G147" s="5">
        <f t="shared" si="26"/>
        <v>0</v>
      </c>
      <c r="H147" s="5">
        <f t="shared" si="27"/>
        <v>0</v>
      </c>
    </row>
    <row r="148" spans="2:8" s="22" customFormat="1" x14ac:dyDescent="0.35">
      <c r="B148" s="121"/>
      <c r="C148" s="55" t="s">
        <v>110</v>
      </c>
      <c r="D148" s="35">
        <v>1</v>
      </c>
      <c r="E148" s="5">
        <v>0</v>
      </c>
      <c r="F148" s="6">
        <v>0</v>
      </c>
      <c r="G148" s="5">
        <f t="shared" si="26"/>
        <v>0</v>
      </c>
      <c r="H148" s="5">
        <f t="shared" si="27"/>
        <v>0</v>
      </c>
    </row>
    <row r="149" spans="2:8" s="22" customFormat="1" x14ac:dyDescent="0.35">
      <c r="B149" s="122"/>
      <c r="C149" s="55" t="s">
        <v>20</v>
      </c>
      <c r="D149" s="35">
        <v>1</v>
      </c>
      <c r="E149" s="5">
        <v>0</v>
      </c>
      <c r="F149" s="6">
        <v>0</v>
      </c>
      <c r="G149" s="5">
        <f t="shared" si="26"/>
        <v>0</v>
      </c>
      <c r="H149" s="5">
        <f t="shared" si="27"/>
        <v>0</v>
      </c>
    </row>
    <row r="150" spans="2:8" s="22" customFormat="1" x14ac:dyDescent="0.35">
      <c r="B150" s="120" t="s">
        <v>111</v>
      </c>
      <c r="C150" s="55" t="s">
        <v>108</v>
      </c>
      <c r="D150" s="35">
        <v>1</v>
      </c>
      <c r="E150" s="5">
        <v>0</v>
      </c>
      <c r="F150" s="6">
        <v>0</v>
      </c>
      <c r="G150" s="5">
        <f t="shared" si="26"/>
        <v>0</v>
      </c>
      <c r="H150" s="5">
        <f t="shared" si="27"/>
        <v>0</v>
      </c>
    </row>
    <row r="151" spans="2:8" s="22" customFormat="1" x14ac:dyDescent="0.35">
      <c r="B151" s="121"/>
      <c r="C151" s="55" t="s">
        <v>109</v>
      </c>
      <c r="D151" s="35">
        <v>1</v>
      </c>
      <c r="E151" s="5">
        <v>0</v>
      </c>
      <c r="F151" s="6">
        <v>0</v>
      </c>
      <c r="G151" s="5">
        <f t="shared" si="26"/>
        <v>0</v>
      </c>
      <c r="H151" s="5">
        <f t="shared" si="27"/>
        <v>0</v>
      </c>
    </row>
    <row r="152" spans="2:8" x14ac:dyDescent="0.35">
      <c r="B152" s="121"/>
      <c r="C152" s="55" t="s">
        <v>110</v>
      </c>
      <c r="D152" s="35">
        <v>1</v>
      </c>
      <c r="E152" s="5">
        <v>0</v>
      </c>
      <c r="F152" s="6">
        <v>0</v>
      </c>
      <c r="G152" s="5">
        <f t="shared" si="26"/>
        <v>0</v>
      </c>
      <c r="H152" s="5">
        <f t="shared" si="27"/>
        <v>0</v>
      </c>
    </row>
    <row r="153" spans="2:8" ht="20.25" customHeight="1" x14ac:dyDescent="0.35">
      <c r="B153" s="122"/>
      <c r="C153" s="55" t="s">
        <v>20</v>
      </c>
      <c r="D153" s="35">
        <v>1</v>
      </c>
      <c r="E153" s="5">
        <v>0</v>
      </c>
      <c r="F153" s="6">
        <v>0</v>
      </c>
      <c r="G153" s="5">
        <f t="shared" si="26"/>
        <v>0</v>
      </c>
      <c r="H153" s="5">
        <f t="shared" si="27"/>
        <v>0</v>
      </c>
    </row>
    <row r="154" spans="2:8" ht="43.5" x14ac:dyDescent="0.35">
      <c r="B154" s="117" t="s">
        <v>173</v>
      </c>
      <c r="C154" s="56" t="s">
        <v>154</v>
      </c>
      <c r="D154" s="35">
        <v>1</v>
      </c>
      <c r="E154" s="5">
        <v>0</v>
      </c>
      <c r="F154" s="6">
        <v>0</v>
      </c>
      <c r="G154" s="5">
        <f t="shared" si="26"/>
        <v>0</v>
      </c>
      <c r="H154" s="5">
        <f t="shared" si="27"/>
        <v>0</v>
      </c>
    </row>
    <row r="155" spans="2:8" x14ac:dyDescent="0.35">
      <c r="B155" s="118"/>
      <c r="C155" s="55" t="s">
        <v>155</v>
      </c>
      <c r="D155" s="35">
        <v>1</v>
      </c>
      <c r="E155" s="5">
        <v>0</v>
      </c>
      <c r="F155" s="6">
        <v>0</v>
      </c>
      <c r="G155" s="5">
        <f t="shared" si="26"/>
        <v>0</v>
      </c>
      <c r="H155" s="5">
        <f t="shared" si="27"/>
        <v>0</v>
      </c>
    </row>
    <row r="156" spans="2:8" x14ac:dyDescent="0.35">
      <c r="B156" s="119"/>
      <c r="C156" s="55" t="s">
        <v>21</v>
      </c>
      <c r="D156" s="35">
        <v>1</v>
      </c>
      <c r="E156" s="5">
        <v>0</v>
      </c>
      <c r="F156" s="6">
        <v>0</v>
      </c>
      <c r="G156" s="5">
        <f t="shared" si="26"/>
        <v>0</v>
      </c>
      <c r="H156" s="5">
        <f t="shared" si="27"/>
        <v>0</v>
      </c>
    </row>
    <row r="157" spans="2:8" ht="72.5" x14ac:dyDescent="0.35">
      <c r="B157" s="120" t="s">
        <v>156</v>
      </c>
      <c r="C157" s="55" t="s">
        <v>157</v>
      </c>
      <c r="D157" s="35">
        <v>1</v>
      </c>
      <c r="E157" s="5">
        <v>0</v>
      </c>
      <c r="F157" s="6">
        <v>0</v>
      </c>
      <c r="G157" s="5">
        <f t="shared" si="26"/>
        <v>0</v>
      </c>
      <c r="H157" s="5">
        <f t="shared" si="27"/>
        <v>0</v>
      </c>
    </row>
    <row r="158" spans="2:8" x14ac:dyDescent="0.35">
      <c r="B158" s="121"/>
      <c r="C158" s="55" t="s">
        <v>22</v>
      </c>
      <c r="D158" s="35">
        <v>1</v>
      </c>
      <c r="E158" s="5">
        <v>0</v>
      </c>
      <c r="F158" s="6">
        <v>0</v>
      </c>
      <c r="G158" s="5">
        <f t="shared" si="26"/>
        <v>0</v>
      </c>
      <c r="H158" s="5">
        <f t="shared" si="27"/>
        <v>0</v>
      </c>
    </row>
    <row r="159" spans="2:8" ht="29" x14ac:dyDescent="0.35">
      <c r="B159" s="121"/>
      <c r="C159" s="55" t="s">
        <v>89</v>
      </c>
      <c r="D159" s="35">
        <v>1</v>
      </c>
      <c r="E159" s="5">
        <v>0</v>
      </c>
      <c r="F159" s="6">
        <v>0</v>
      </c>
      <c r="G159" s="5">
        <f t="shared" si="26"/>
        <v>0</v>
      </c>
      <c r="H159" s="5">
        <f t="shared" si="27"/>
        <v>0</v>
      </c>
    </row>
    <row r="160" spans="2:8" x14ac:dyDescent="0.35">
      <c r="B160" s="122"/>
      <c r="C160" s="55" t="s">
        <v>23</v>
      </c>
      <c r="D160" s="35">
        <v>1</v>
      </c>
      <c r="E160" s="5">
        <v>0</v>
      </c>
      <c r="F160" s="6">
        <v>0</v>
      </c>
      <c r="G160" s="5">
        <f t="shared" si="26"/>
        <v>0</v>
      </c>
      <c r="H160" s="5">
        <f t="shared" si="27"/>
        <v>0</v>
      </c>
    </row>
    <row r="161" spans="2:8" ht="29" x14ac:dyDescent="0.35">
      <c r="B161" s="120" t="s">
        <v>24</v>
      </c>
      <c r="C161" s="55" t="s">
        <v>25</v>
      </c>
      <c r="D161" s="35">
        <v>1</v>
      </c>
      <c r="E161" s="5">
        <v>0</v>
      </c>
      <c r="F161" s="6">
        <v>0</v>
      </c>
      <c r="G161" s="5">
        <f t="shared" si="26"/>
        <v>0</v>
      </c>
      <c r="H161" s="5">
        <f t="shared" si="27"/>
        <v>0</v>
      </c>
    </row>
    <row r="162" spans="2:8" ht="43.5" x14ac:dyDescent="0.35">
      <c r="B162" s="122"/>
      <c r="C162" s="55" t="s">
        <v>26</v>
      </c>
      <c r="D162" s="35">
        <v>1</v>
      </c>
      <c r="E162" s="5">
        <v>0</v>
      </c>
      <c r="F162" s="6">
        <v>0</v>
      </c>
      <c r="G162" s="5">
        <f t="shared" si="26"/>
        <v>0</v>
      </c>
      <c r="H162" s="5">
        <f t="shared" si="27"/>
        <v>0</v>
      </c>
    </row>
    <row r="163" spans="2:8" ht="15" thickBot="1" x14ac:dyDescent="0.4"/>
    <row r="164" spans="2:8" ht="29.15" customHeight="1" thickBot="1" x14ac:dyDescent="0.4">
      <c r="B164" s="114" t="s">
        <v>142</v>
      </c>
      <c r="C164" s="112"/>
      <c r="D164" s="112"/>
      <c r="E164" s="112"/>
      <c r="F164" s="112"/>
      <c r="G164" s="112"/>
      <c r="H164" s="113"/>
    </row>
    <row r="165" spans="2:8" ht="29" x14ac:dyDescent="0.35">
      <c r="B165" s="65" t="s">
        <v>1</v>
      </c>
      <c r="C165" s="41" t="s">
        <v>2</v>
      </c>
      <c r="D165" s="2" t="s">
        <v>19</v>
      </c>
      <c r="E165" s="3" t="s">
        <v>3</v>
      </c>
      <c r="F165" s="3" t="s">
        <v>94</v>
      </c>
      <c r="G165" s="3" t="s">
        <v>97</v>
      </c>
      <c r="H165" s="3" t="s">
        <v>95</v>
      </c>
    </row>
    <row r="166" spans="2:8" x14ac:dyDescent="0.35">
      <c r="B166" s="67" t="s">
        <v>91</v>
      </c>
      <c r="C166" s="57" t="s">
        <v>158</v>
      </c>
      <c r="D166" s="36" t="s">
        <v>14</v>
      </c>
      <c r="E166" s="69"/>
      <c r="F166" s="69"/>
      <c r="G166" s="69"/>
      <c r="H166" s="69"/>
    </row>
    <row r="167" spans="2:8" x14ac:dyDescent="0.35">
      <c r="B167" s="67" t="s">
        <v>92</v>
      </c>
      <c r="C167" s="58" t="s">
        <v>159</v>
      </c>
      <c r="D167" s="36" t="s">
        <v>14</v>
      </c>
      <c r="E167" s="69"/>
      <c r="F167" s="69"/>
      <c r="G167" s="69"/>
      <c r="H167" s="69"/>
    </row>
    <row r="168" spans="2:8" x14ac:dyDescent="0.35">
      <c r="B168" s="68" t="s">
        <v>27</v>
      </c>
      <c r="C168" s="59" t="s">
        <v>28</v>
      </c>
      <c r="D168" s="35" t="s">
        <v>86</v>
      </c>
      <c r="E168" s="69"/>
      <c r="F168" s="69"/>
      <c r="G168" s="69"/>
      <c r="H168" s="69"/>
    </row>
  </sheetData>
  <mergeCells count="44">
    <mergeCell ref="B12:H12"/>
    <mergeCell ref="B32:H32"/>
    <mergeCell ref="B164:H164"/>
    <mergeCell ref="B144:H144"/>
    <mergeCell ref="B154:B156"/>
    <mergeCell ref="B157:B160"/>
    <mergeCell ref="B161:B162"/>
    <mergeCell ref="B146:B149"/>
    <mergeCell ref="B150:B153"/>
    <mergeCell ref="B71:B74"/>
    <mergeCell ref="B80:B81"/>
    <mergeCell ref="B82:B86"/>
    <mergeCell ref="B87:B88"/>
    <mergeCell ref="B89:B96"/>
    <mergeCell ref="B19:B21"/>
    <mergeCell ref="B23:H23"/>
    <mergeCell ref="C44:C49"/>
    <mergeCell ref="C50:C55"/>
    <mergeCell ref="C56:C61"/>
    <mergeCell ref="C62:C67"/>
    <mergeCell ref="B35:B38"/>
    <mergeCell ref="B135:B139"/>
    <mergeCell ref="B129:B133"/>
    <mergeCell ref="B113:B119"/>
    <mergeCell ref="B121:B124"/>
    <mergeCell ref="B110:B112"/>
    <mergeCell ref="B126:H126"/>
    <mergeCell ref="C111:C112"/>
    <mergeCell ref="B6:H6"/>
    <mergeCell ref="B8:H8"/>
    <mergeCell ref="B134:H134"/>
    <mergeCell ref="B128:H128"/>
    <mergeCell ref="B1:H1"/>
    <mergeCell ref="B2:H2"/>
    <mergeCell ref="B4:H4"/>
    <mergeCell ref="C104:C109"/>
    <mergeCell ref="B25:B28"/>
    <mergeCell ref="B75:B77"/>
    <mergeCell ref="C95:C96"/>
    <mergeCell ref="B97:B100"/>
    <mergeCell ref="B104:B109"/>
    <mergeCell ref="B42:H42"/>
    <mergeCell ref="B39:B40"/>
    <mergeCell ref="B44:B70"/>
  </mergeCells>
  <pageMargins left="0.31496062992125984" right="0.31496062992125984" top="0.74803149606299213" bottom="0.74803149606299213" header="0.31496062992125984" footer="0.31496062992125984"/>
  <pageSetup paperSize="9" scale="45" fitToHeight="0" orientation="portrait" r:id="rId1"/>
  <headerFooter>
    <oddFooter>&amp;LRéférence : 25 DICOM 01</oddFooter>
  </headerFooter>
  <rowBreaks count="1" manualBreakCount="1">
    <brk id="9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ROUSSELOT</dc:creator>
  <cp:lastModifiedBy>Thomas OSSOLA</cp:lastModifiedBy>
  <cp:lastPrinted>2025-02-19T13:57:44Z</cp:lastPrinted>
  <dcterms:created xsi:type="dcterms:W3CDTF">2020-12-23T11:50:10Z</dcterms:created>
  <dcterms:modified xsi:type="dcterms:W3CDTF">2025-04-09T14:16:35Z</dcterms:modified>
</cp:coreProperties>
</file>