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O:\03-OPERATIONS IMMO-etudes&amp;travaux\PANTHEON-45-bat-carré historique\45_R+2_A210_AmenagementBureaux_Flexoffice_2024\40-Conception\400-MOE interne\2-PRO-DCE\CCTP et DPGF\"/>
    </mc:Choice>
  </mc:AlternateContent>
  <xr:revisionPtr revIDLastSave="0" documentId="13_ncr:1_{F680830A-8EE8-4467-9AF1-7C4668E83951}" xr6:coauthVersionLast="47" xr6:coauthVersionMax="47" xr10:uidLastSave="{00000000-0000-0000-0000-000000000000}"/>
  <bookViews>
    <workbookView xWindow="-8390" yWindow="1640" windowWidth="14400" windowHeight="8260" tabRatio="899" activeTab="1" xr2:uid="{00000000-000D-0000-FFFF-FFFF00000000}"/>
  </bookViews>
  <sheets>
    <sheet name="PdG" sheetId="28" r:id="rId1"/>
    <sheet name="DPGF LOT 01" sheetId="31" r:id="rId2"/>
  </sheets>
  <definedNames>
    <definedName name="\y" localSheetId="1">#REF!</definedName>
    <definedName name="\y">#REF!</definedName>
    <definedName name="_Toc180466225" localSheetId="1">'DPGF LOT 01'!#REF!</definedName>
    <definedName name="_Toc180466226" localSheetId="1">'DPGF LOT 01'!#REF!</definedName>
    <definedName name="_Toc56589698" localSheetId="1">'DPGF LOT 01'!#REF!</definedName>
    <definedName name="_xlnm.Database" localSheetId="1">#REF!</definedName>
    <definedName name="_xlnm.Database">#REF!</definedName>
    <definedName name="BASPAGE" localSheetId="1">#REF!</definedName>
    <definedName name="BASPAGE">#REF!</definedName>
    <definedName name="COMPTEURY" localSheetId="1">#REF!</definedName>
    <definedName name="COMPTEURY">#REF!</definedName>
    <definedName name="_xlnm.Print_Titles" localSheetId="1">'DPGF LOT 01'!$4:$4</definedName>
    <definedName name="ôk">#REF!</definedName>
    <definedName name="rrr" localSheetId="1">#REF!</definedName>
    <definedName name="rrr">#REF!</definedName>
    <definedName name="x">#REF!</definedName>
    <definedName name="xx">#REF!</definedName>
    <definedName name="xxx">#REF!</definedName>
    <definedName name="xxxx">#REF!</definedName>
    <definedName name="xxxxx">#REF!</definedName>
    <definedName name="_xlnm.Print_Area" localSheetId="1">'DPGF LOT 01'!$A$1:$F$115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8" i="31" l="1"/>
  <c r="F77" i="31"/>
  <c r="F106" i="31"/>
  <c r="F93" i="31"/>
  <c r="F92" i="31"/>
  <c r="F85" i="31"/>
  <c r="F48" i="31"/>
  <c r="F49" i="31"/>
  <c r="F50" i="31"/>
  <c r="F51" i="31"/>
  <c r="F91" i="31"/>
  <c r="F81" i="31"/>
  <c r="F103" i="31"/>
  <c r="F79" i="31" l="1"/>
  <c r="F47" i="31"/>
  <c r="F90" i="31" l="1"/>
  <c r="F60" i="31"/>
  <c r="F59" i="31"/>
  <c r="F58" i="31"/>
  <c r="F57" i="31"/>
  <c r="F56" i="31"/>
  <c r="F54" i="31"/>
  <c r="F7" i="31"/>
  <c r="F68" i="31"/>
  <c r="F67" i="31"/>
  <c r="F66" i="31"/>
  <c r="F65" i="31"/>
  <c r="F64" i="31"/>
  <c r="F96" i="31" l="1"/>
  <c r="F97" i="31" l="1"/>
  <c r="F86" i="31"/>
  <c r="F87" i="31"/>
  <c r="F84" i="31"/>
  <c r="F76" i="31"/>
  <c r="F75" i="31"/>
  <c r="F80" i="31"/>
  <c r="F71" i="31"/>
  <c r="F63" i="31"/>
  <c r="F55" i="31"/>
  <c r="F16" i="31"/>
  <c r="F9" i="31"/>
  <c r="F8" i="31"/>
  <c r="F13" i="31"/>
  <c r="F20" i="31" l="1"/>
  <c r="F12" i="31" l="1"/>
  <c r="F15" i="31"/>
  <c r="F14" i="31"/>
  <c r="F19" i="31" l="1"/>
  <c r="F109" i="31" s="1"/>
  <c r="F42" i="31"/>
  <c r="F116" i="31" s="1"/>
  <c r="F44" i="31"/>
  <c r="F118" i="31" l="1"/>
  <c r="F120" i="31" s="1"/>
  <c r="F111" i="31"/>
  <c r="F113" i="31" s="1"/>
</calcChain>
</file>

<file path=xl/sharedStrings.xml><?xml version="1.0" encoding="utf-8"?>
<sst xmlns="http://schemas.openxmlformats.org/spreadsheetml/2006/main" count="252" uniqueCount="186">
  <si>
    <t>u</t>
  </si>
  <si>
    <t>m²</t>
  </si>
  <si>
    <t>Quantités</t>
  </si>
  <si>
    <t>Ouvrages</t>
  </si>
  <si>
    <t>P.U.</t>
  </si>
  <si>
    <t>Prix total</t>
  </si>
  <si>
    <t>MONTANT TOTAL T. T. C.</t>
  </si>
  <si>
    <t>T. V. A.</t>
  </si>
  <si>
    <t>2.</t>
  </si>
  <si>
    <t>3.</t>
  </si>
  <si>
    <t>SCELLEMENTS – CALFEUTREMENTS</t>
  </si>
  <si>
    <t>4.</t>
  </si>
  <si>
    <t>ens</t>
  </si>
  <si>
    <t xml:space="preserve">Base vie de chantier </t>
  </si>
  <si>
    <t>Chantier clos - Stockage</t>
  </si>
  <si>
    <t>1.</t>
  </si>
  <si>
    <t>ÉLÉMENTS A FOURNIR</t>
  </si>
  <si>
    <t xml:space="preserve">Études d'exécution </t>
  </si>
  <si>
    <t>5.</t>
  </si>
  <si>
    <t>6.</t>
  </si>
  <si>
    <t>7.</t>
  </si>
  <si>
    <t>8.</t>
  </si>
  <si>
    <t>9.</t>
  </si>
  <si>
    <t>10.</t>
  </si>
  <si>
    <t>10.1</t>
  </si>
  <si>
    <t>10.2</t>
  </si>
  <si>
    <t>10.3</t>
  </si>
  <si>
    <t>10.4</t>
  </si>
  <si>
    <r>
      <t xml:space="preserve">Maîtrise d’ouvrage :
</t>
    </r>
    <r>
      <rPr>
        <b/>
        <sz val="12"/>
        <rFont val="Calibri"/>
        <family val="2"/>
      </rPr>
      <t xml:space="preserve">ÉCOLE NORMALE SUPÉRIEURE
</t>
    </r>
    <r>
      <rPr>
        <sz val="12"/>
        <rFont val="Calibri"/>
        <family val="2"/>
      </rPr>
      <t xml:space="preserve">45 rue d’Ulm, 75230 Paris cedex 05  
</t>
    </r>
    <r>
      <rPr>
        <b/>
        <sz val="12"/>
        <rFont val="Calibri"/>
        <family val="2"/>
      </rPr>
      <t xml:space="preserve">
</t>
    </r>
    <r>
      <rPr>
        <sz val="12"/>
        <rFont val="Calibri"/>
        <family val="2"/>
      </rPr>
      <t xml:space="preserve">Maîtrise d’œuvre : 
</t>
    </r>
    <r>
      <rPr>
        <b/>
        <sz val="12"/>
        <rFont val="Calibri"/>
        <family val="2"/>
      </rPr>
      <t xml:space="preserve">ÉCOLE NORMALE SUPÉRIEURE
SERVICE PROJETS IMMOBILIERS ET MAITRISE D'OUVRAGE
</t>
    </r>
    <r>
      <rPr>
        <sz val="12"/>
        <rFont val="Calibri"/>
        <family val="2"/>
      </rPr>
      <t xml:space="preserve">29 rue d’Ulm, 75230 Paris cedex 05
Tel : 01 44 32 32 71
</t>
    </r>
  </si>
  <si>
    <r>
      <rPr>
        <b/>
        <sz val="20"/>
        <rFont val="Calibri"/>
        <family val="2"/>
      </rPr>
      <t>LOT 01 : ARCHITECTURAL</t>
    </r>
    <r>
      <rPr>
        <sz val="12"/>
        <rFont val="Calibri"/>
        <family val="2"/>
      </rPr>
      <t xml:space="preserve">
Dossier de consultation des entreprises  
</t>
    </r>
    <r>
      <rPr>
        <b/>
        <sz val="12"/>
        <rFont val="Calibri"/>
        <family val="2"/>
      </rPr>
      <t>DÉCOMPOSITION DU PRIX GLOBAL ET FORFAITAIRE (DPGF)</t>
    </r>
    <r>
      <rPr>
        <sz val="12"/>
        <rFont val="Calibri"/>
        <family val="2"/>
      </rPr>
      <t xml:space="preserve">
Indice 01</t>
    </r>
  </si>
  <si>
    <r>
      <rPr>
        <sz val="12"/>
        <rFont val="Calibri"/>
        <family val="2"/>
      </rPr>
      <t xml:space="preserve">Opération :
</t>
    </r>
    <r>
      <rPr>
        <b/>
        <sz val="12"/>
        <rFont val="Calibri"/>
        <family val="2"/>
      </rPr>
      <t xml:space="preserve">REAMENAGEMENT DES LOCAUX A210 EN BUREAUX 
</t>
    </r>
    <r>
      <rPr>
        <sz val="12"/>
        <rFont val="Calibri"/>
        <family val="2"/>
      </rPr>
      <t xml:space="preserve">
Lieu d’exécution :
</t>
    </r>
    <r>
      <rPr>
        <b/>
        <sz val="12"/>
        <rFont val="Calibri"/>
        <family val="2"/>
      </rPr>
      <t>CARRE HISTORIQUE</t>
    </r>
    <r>
      <rPr>
        <sz val="12"/>
        <rFont val="Calibri"/>
        <family val="2"/>
      </rPr>
      <t xml:space="preserve">
</t>
    </r>
    <r>
      <rPr>
        <b/>
        <sz val="12"/>
        <rFont val="Calibri"/>
        <family val="2"/>
      </rPr>
      <t>45, RUE D’ULM
75005 PARIS</t>
    </r>
  </si>
  <si>
    <t xml:space="preserve">Dépose cloison bureau E203 </t>
  </si>
  <si>
    <t>Dépose soignée du bloc-portes (bâti et ouvrant) du bureau E203, stockage pendant le chantier et repose après le recloisonnement</t>
  </si>
  <si>
    <t>Armoires / placards de l'ancienne cuisine</t>
  </si>
  <si>
    <t xml:space="preserve">CURAGE, DEPOSE ET EVACUATION DES MENUISERIES INTERIEURES </t>
  </si>
  <si>
    <t>Armoires / placards de l'entrée</t>
  </si>
  <si>
    <t>Etagères du sanitaire et panneau type OSB du premier bureau en face de l'entrée</t>
  </si>
  <si>
    <t>Ensemble revêtement sol Vinyl de l'ancienne cuisine, de l'ancienne sdb, et du sanitaire</t>
  </si>
  <si>
    <t>Crédence / Faiënce le long du plan de travail de l'ancienne cuisine</t>
  </si>
  <si>
    <t>Faïence murale du sanitaire au-dessus du lave mains</t>
  </si>
  <si>
    <t>Ensemble des plinthes des 3 locaux concernées (toutes finitions)</t>
  </si>
  <si>
    <t>Moulure en partie haute de l'entrée</t>
  </si>
  <si>
    <t>ml</t>
  </si>
  <si>
    <t>11.</t>
  </si>
  <si>
    <t>11.1</t>
  </si>
  <si>
    <t>11.2</t>
  </si>
  <si>
    <t>11.3</t>
  </si>
  <si>
    <t>11.4</t>
  </si>
  <si>
    <t>12.</t>
  </si>
  <si>
    <t>CURAGE, DEPOSE ET EVACUATION DES EQUIPEMENTS DE PLOMBERIE</t>
  </si>
  <si>
    <t>CURAGE, DEPOSE ET EVACUATION DES REVETEMENTS MURAUX ET SOLS</t>
  </si>
  <si>
    <t>2.1</t>
  </si>
  <si>
    <t>2.2</t>
  </si>
  <si>
    <t>2.3</t>
  </si>
  <si>
    <t>2.4</t>
  </si>
  <si>
    <t>DEMOLITION ET EVACUATION DES MURS NON PORTEURS</t>
  </si>
  <si>
    <t>1.1</t>
  </si>
  <si>
    <t>1.2</t>
  </si>
  <si>
    <t>3.1</t>
  </si>
  <si>
    <t>3.2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</si>
  <si>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</si>
  <si>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</si>
  <si>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</si>
  <si>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</si>
  <si>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</si>
  <si>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</si>
  <si>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</si>
  <si>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</si>
  <si>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</si>
  <si>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</si>
  <si>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</si>
  <si>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6.1</t>
  </si>
  <si>
    <t>Bac à douche, lave-mains, robinetterie etc. ancienne sdb</t>
  </si>
  <si>
    <t>Armoire / placards / structures ancienne sdb</t>
  </si>
  <si>
    <t>6.2</t>
  </si>
  <si>
    <t>6.3</t>
  </si>
  <si>
    <t>Evier, mitigeur,etc. ancienne cuisine</t>
  </si>
  <si>
    <t>WC, lave-mains, etc. sanitaire</t>
  </si>
  <si>
    <t>INSTALLATIONS DE CHANTIER</t>
  </si>
  <si>
    <t xml:space="preserve">2.5 </t>
  </si>
  <si>
    <t>Protections et signalétique de chantier</t>
  </si>
  <si>
    <t>CLOISONS - ISOLATION ACOUSTIQUE - PLATRERIE</t>
  </si>
  <si>
    <t>12.1</t>
  </si>
  <si>
    <t>ENDUIT - PEINTURE - REVETEMENTS DE MUR</t>
  </si>
  <si>
    <t>13.</t>
  </si>
  <si>
    <t>13.1</t>
  </si>
  <si>
    <t>REVETEMENTS DE SOL</t>
  </si>
  <si>
    <t>14.</t>
  </si>
  <si>
    <t>14.1</t>
  </si>
  <si>
    <t>FAUX-PLAFONDS</t>
  </si>
  <si>
    <t>14.2</t>
  </si>
  <si>
    <t>15.</t>
  </si>
  <si>
    <t>15.1</t>
  </si>
  <si>
    <t>16.</t>
  </si>
  <si>
    <t>16.1</t>
  </si>
  <si>
    <t>MENUISERIES INTERIEURES</t>
  </si>
  <si>
    <t>Bloc-portes EI30 83x204, stratifié, oculus vitré</t>
  </si>
  <si>
    <t>16.2</t>
  </si>
  <si>
    <t>16.3</t>
  </si>
  <si>
    <t>16.4</t>
  </si>
  <si>
    <t>Fenêtre simple sur mesure en bois du sanitaire avec ouvrant en partie basse et grille intégrée en partie haute</t>
  </si>
  <si>
    <t>Bloc-portes EI30 93x204, stratifié, oculus vitré</t>
  </si>
  <si>
    <t>MOBILIER SUR MESURE</t>
  </si>
  <si>
    <t>PLOMBERIE</t>
  </si>
  <si>
    <t>Consignation des réseaux lors de la dépose/curage</t>
  </si>
  <si>
    <t>Fourniture et pose des équipements de plomberie pour le sanitaire</t>
  </si>
  <si>
    <t>Fourniture et pose des équipements de plomberie pour le coin "café"</t>
  </si>
  <si>
    <t>Interventions sur les réseaux : raccordements, point d'eau pour le coin "café", etc.</t>
  </si>
  <si>
    <t>Planche filante, jambages, étagères, support de surélevation, meuble bas et plan de travail, crédences</t>
  </si>
  <si>
    <t>Fourniture et pose de l'ensemble du mobilier du coin "café"</t>
  </si>
  <si>
    <t xml:space="preserve">Fourniture et pose du plan de travail du lave-mains du sanitaire, stratifié chêne, bords arrondis, avec retombée </t>
  </si>
  <si>
    <t>Fourniture et pose de 2 claustras à lames inclinées en bois pin ou en hêtre</t>
  </si>
  <si>
    <t>12.2</t>
  </si>
  <si>
    <t>Faïence sanitaire 30x60 cm</t>
  </si>
  <si>
    <t>Champlats décoratifs (coin "café", bureau 1 et circulation)</t>
  </si>
  <si>
    <t>Peinture bloc-porte d'entrée</t>
  </si>
  <si>
    <t>Peinture murale blanc cassé (RAL à définir) finition satinée</t>
  </si>
  <si>
    <t>Peinture murale coloris bleu (RAL à définir) finition satinée</t>
  </si>
  <si>
    <t>RÉSERVATIONS ET PERCEMENTS</t>
  </si>
  <si>
    <t>9.1</t>
  </si>
  <si>
    <t>10.5</t>
  </si>
  <si>
    <t>10.6</t>
  </si>
  <si>
    <t>10.7</t>
  </si>
  <si>
    <t>13.2</t>
  </si>
  <si>
    <t>13.3</t>
  </si>
  <si>
    <t>13.4</t>
  </si>
  <si>
    <t>14.3</t>
  </si>
  <si>
    <t>Fourniture et pose revêtement vinyle tissé type 2TEC2 ou équivalent</t>
  </si>
  <si>
    <t>Fourniture et pose revêtement linoléum équivalent à l'existant</t>
  </si>
  <si>
    <t>Fourniture et pose carrelage de sol 60x60</t>
  </si>
  <si>
    <t>Fourniture et pose plinthes à gorge</t>
  </si>
  <si>
    <t>Joints ciments</t>
  </si>
  <si>
    <t>11.5</t>
  </si>
  <si>
    <t>11.6</t>
  </si>
  <si>
    <t>Echafaudages et agrès</t>
  </si>
  <si>
    <t>1.3</t>
  </si>
  <si>
    <t>Travaux préparatoires : protection des ouvrages, ragréages et enduits et lissages, étanchéité, etc.</t>
  </si>
  <si>
    <t>OUVRAGES DIVERS</t>
  </si>
  <si>
    <t>Fourniture et pose de barres de seuil extra plates en aluminium anodisé</t>
  </si>
  <si>
    <t xml:space="preserve">17. </t>
  </si>
  <si>
    <t>Protection des ouvrages</t>
  </si>
  <si>
    <t>Travaux préparatoires : protection des ouvrages, préparation des surfaces, rebouchages, enduits et lissage, étanchéité des murs, etc.</t>
  </si>
  <si>
    <t>Fourniture et pose de plaques de gypse-fibres de 12,5 mm</t>
  </si>
  <si>
    <t>Fourniture et pose de carreaux de plâtres de 70 cm (support du clautra, et bureau E203)</t>
  </si>
  <si>
    <t>Mise en œuvre d'un doublage de WC amovible pour la maintenance</t>
  </si>
  <si>
    <t>Reprises des ouvertures de portes pour l'installation des nouveaux blocs-portes</t>
  </si>
  <si>
    <t>9.2</t>
  </si>
  <si>
    <t>9.3</t>
  </si>
  <si>
    <t>9.4</t>
  </si>
  <si>
    <t>9.5</t>
  </si>
  <si>
    <t>Dalles fibres minérales pour locaux humides 60x60 cm</t>
  </si>
  <si>
    <t>Ceinturage et placoplatre et renfort pour la VMC</t>
  </si>
  <si>
    <t>13.5</t>
  </si>
  <si>
    <t xml:space="preserve">Benne de chantier </t>
  </si>
  <si>
    <t>Dépose armoire fixe et ouverture de la cloison de sépration entre le A214 et les locaux des éditions de la rue d'Ulm</t>
  </si>
  <si>
    <t>Peinture canalisations et radiateurs (juste certains pas tous)</t>
  </si>
  <si>
    <t>Plans de récolement et synthèse</t>
  </si>
  <si>
    <r>
      <t xml:space="preserve">Dossier des ouvrages exécutés </t>
    </r>
    <r>
      <rPr>
        <b/>
        <sz val="9"/>
        <rFont val="Arial"/>
        <family val="2"/>
      </rPr>
      <t>à remettre le jour de la réception</t>
    </r>
    <r>
      <rPr>
        <sz val="9"/>
        <rFont val="Arial"/>
        <family val="2"/>
      </rPr>
      <t xml:space="preserve"> (format numérique)</t>
    </r>
  </si>
  <si>
    <t>Bloc-portes</t>
  </si>
  <si>
    <t>13.6</t>
  </si>
  <si>
    <t>Joints isophoniques, brosse de bas de porte noire, rabottage porte</t>
  </si>
  <si>
    <t>16.5</t>
  </si>
  <si>
    <t>Mise en service, désinfection canalisations, réglages, etc.</t>
  </si>
  <si>
    <t>Nettoyage général</t>
  </si>
  <si>
    <t>17.1</t>
  </si>
  <si>
    <t>ACHEVEMENT DES TRAVAUX</t>
  </si>
  <si>
    <t>Fourniture et pose butées de portes en caoutchouc</t>
  </si>
  <si>
    <t>15.2</t>
  </si>
  <si>
    <t>15.3</t>
  </si>
  <si>
    <t>Fourniture et pose signalétique portes</t>
  </si>
  <si>
    <t>14.4</t>
  </si>
  <si>
    <t>Quincaillerie (poignées, serrures, barres de seuil, etc.)</t>
  </si>
  <si>
    <t>Bloc-portes CF 1heure, stratifié, câblage intégré (sûreté et sécurité incendie)</t>
  </si>
  <si>
    <t>15.4</t>
  </si>
  <si>
    <t>Fourniture et pose extincteurs et signalétique SSI</t>
  </si>
  <si>
    <t>18.</t>
  </si>
  <si>
    <t>PSE</t>
  </si>
  <si>
    <t>18.1</t>
  </si>
  <si>
    <t>MONTANT TOTAL T. T. C. (PSE comprise)</t>
  </si>
  <si>
    <t>MONTANT TOTAL H. T.</t>
  </si>
  <si>
    <t>MONTANT TOTAL H. T. + PSE</t>
  </si>
  <si>
    <t>13.7</t>
  </si>
  <si>
    <t>Fourniture et pose cylindre européen sur porte existante, reprises et peinture</t>
  </si>
  <si>
    <t>Modification porte existante en bois pleine avec ajout vitrage en partie haute</t>
  </si>
  <si>
    <t>LOT 01 : ARCHITECTURAL - OFFRE DE BASE</t>
  </si>
  <si>
    <r>
      <t xml:space="preserve">DPGF LOT 01 - OFFRE DE BASE
</t>
    </r>
    <r>
      <rPr>
        <sz val="10"/>
        <rFont val="Arial"/>
        <family val="2"/>
      </rPr>
      <t xml:space="preserve">Le 07/04/2025      </t>
    </r>
    <r>
      <rPr>
        <b/>
        <sz val="10"/>
        <rFont val="Arial"/>
        <family val="2"/>
      </rPr>
      <t xml:space="preserve">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</si>
</sst>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F_-;\-* #,##0.00\ _F_-;_-* &quot;-&quot;??\ _F_-;_-@_-"/>
    <numFmt numFmtId="165" formatCode="#,##0_);\(#,##0\)"/>
    <numFmt numFmtId="166" formatCode="#,##0.00\ &quot;€&quot;"/>
    <numFmt numFmtId="167" formatCode="_-* #,##0.00\ [$€]_-;\-* #,##0.00\ [$€]_-;_-* &quot;-&quot;??\ [$€]_-;_-@_-"/>
  </numFmts>
  <fonts count="22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name val="Geneva"/>
    </font>
    <font>
      <b/>
      <sz val="10"/>
      <name val="Arial"/>
      <family val="2"/>
    </font>
    <font>
      <sz val="10"/>
      <name val="Geneva"/>
    </font>
    <font>
      <b/>
      <sz val="12"/>
      <name val="Arial"/>
      <family val="2"/>
    </font>
    <font>
      <b/>
      <sz val="20"/>
      <name val="Arial"/>
      <family val="2"/>
    </font>
    <font>
      <sz val="12"/>
      <name val="Times New Roman"/>
      <family val="1"/>
    </font>
    <font>
      <sz val="10"/>
      <name val="MS Sans Serif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20"/>
      <name val="Calibri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8"/>
      <name val="MS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0">
    <xf numFmtId="2" fontId="0" fillId="0" borderId="0"/>
    <xf numFmtId="165" fontId="4" fillId="0" borderId="0"/>
    <xf numFmtId="164" fontId="8" fillId="0" borderId="0" applyFont="0" applyFill="0" applyBorder="0" applyAlignment="0" applyProtection="0"/>
    <xf numFmtId="0" fontId="9" fillId="0" borderId="0"/>
    <xf numFmtId="164" fontId="3" fillId="0" borderId="0" applyFont="0" applyFill="0" applyBorder="0" applyAlignment="0" applyProtection="0"/>
    <xf numFmtId="0" fontId="11" fillId="0" borderId="0"/>
    <xf numFmtId="0" fontId="2" fillId="0" borderId="0"/>
    <xf numFmtId="167" fontId="14" fillId="0" borderId="0" applyFont="0" applyFill="0" applyBorder="0" applyAlignment="0" applyProtection="0"/>
    <xf numFmtId="0" fontId="1" fillId="0" borderId="0"/>
    <xf numFmtId="2" fontId="15" fillId="0" borderId="0"/>
  </cellStyleXfs>
  <cellXfs count="109">
    <xf numFmtId="2" fontId="0" fillId="0" borderId="0" xfId="0"/>
    <xf numFmtId="165" fontId="7" fillId="0" borderId="0" xfId="1" applyFont="1" applyAlignment="1">
      <alignment vertical="center"/>
    </xf>
    <xf numFmtId="2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7" fillId="0" borderId="0" xfId="0" applyFont="1" applyBorder="1" applyAlignment="1">
      <alignment horizontal="center" vertical="center"/>
    </xf>
    <xf numFmtId="2" fontId="7" fillId="0" borderId="0" xfId="0" applyFont="1" applyAlignment="1">
      <alignment vertical="center"/>
    </xf>
    <xf numFmtId="2" fontId="7" fillId="0" borderId="0" xfId="0" applyNumberFormat="1" applyFont="1" applyBorder="1" applyAlignment="1">
      <alignment horizontal="center" vertical="center"/>
    </xf>
    <xf numFmtId="2" fontId="7" fillId="0" borderId="1" xfId="0" quotePrefix="1" applyFont="1" applyBorder="1" applyAlignment="1">
      <alignment vertical="center"/>
    </xf>
    <xf numFmtId="2" fontId="6" fillId="0" borderId="4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vertical="center" wrapText="1"/>
    </xf>
    <xf numFmtId="2" fontId="6" fillId="0" borderId="5" xfId="0" quotePrefix="1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2" fontId="6" fillId="0" borderId="0" xfId="0" quotePrefix="1" applyNumberFormat="1" applyFont="1" applyBorder="1" applyAlignment="1">
      <alignment horizontal="center" vertical="center"/>
    </xf>
    <xf numFmtId="2" fontId="7" fillId="0" borderId="0" xfId="0" applyNumberFormat="1" applyFont="1" applyBorder="1" applyAlignment="1">
      <alignment vertical="center" wrapText="1"/>
    </xf>
    <xf numFmtId="2" fontId="6" fillId="0" borderId="8" xfId="0" applyNumberFormat="1" applyFont="1" applyBorder="1" applyAlignment="1">
      <alignment horizontal="center" vertical="center"/>
    </xf>
    <xf numFmtId="2" fontId="7" fillId="0" borderId="9" xfId="0" applyNumberFormat="1" applyFont="1" applyBorder="1" applyAlignment="1">
      <alignment vertical="center" wrapText="1"/>
    </xf>
    <xf numFmtId="2" fontId="6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vertical="center" wrapText="1"/>
    </xf>
    <xf numFmtId="2" fontId="7" fillId="0" borderId="0" xfId="0" applyNumberFormat="1" applyFont="1" applyAlignment="1">
      <alignment horizontal="center" vertical="center"/>
    </xf>
    <xf numFmtId="166" fontId="7" fillId="0" borderId="1" xfId="0" applyNumberFormat="1" applyFont="1" applyBorder="1" applyAlignment="1">
      <alignment vertical="center"/>
    </xf>
    <xf numFmtId="166" fontId="7" fillId="0" borderId="3" xfId="0" applyNumberFormat="1" applyFont="1" applyBorder="1" applyAlignment="1">
      <alignment vertical="center"/>
    </xf>
    <xf numFmtId="166" fontId="7" fillId="0" borderId="5" xfId="0" applyNumberFormat="1" applyFont="1" applyBorder="1" applyAlignment="1">
      <alignment vertical="center"/>
    </xf>
    <xf numFmtId="166" fontId="7" fillId="0" borderId="6" xfId="0" applyNumberFormat="1" applyFont="1" applyBorder="1" applyAlignment="1">
      <alignment vertical="center"/>
    </xf>
    <xf numFmtId="166" fontId="7" fillId="0" borderId="10" xfId="0" applyNumberFormat="1" applyFont="1" applyBorder="1" applyAlignment="1">
      <alignment vertical="center"/>
    </xf>
    <xf numFmtId="166" fontId="7" fillId="0" borderId="0" xfId="0" applyNumberFormat="1" applyFont="1" applyAlignment="1">
      <alignment vertical="center"/>
    </xf>
    <xf numFmtId="4" fontId="6" fillId="0" borderId="0" xfId="0" quotePrefix="1" applyNumberFormat="1" applyFont="1" applyBorder="1" applyAlignment="1">
      <alignment horizontal="right" vertical="center"/>
    </xf>
    <xf numFmtId="4" fontId="7" fillId="0" borderId="5" xfId="0" applyNumberFormat="1" applyFont="1" applyBorder="1" applyAlignment="1">
      <alignment horizontal="center" vertical="center"/>
    </xf>
    <xf numFmtId="2" fontId="6" fillId="0" borderId="0" xfId="0" quotePrefix="1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/>
    </xf>
    <xf numFmtId="2" fontId="7" fillId="0" borderId="3" xfId="0" applyFont="1" applyBorder="1" applyAlignment="1">
      <alignment horizontal="center" vertical="center"/>
    </xf>
    <xf numFmtId="0" fontId="12" fillId="0" borderId="0" xfId="5" applyFont="1" applyAlignment="1">
      <alignment horizontal="center" vertical="center"/>
    </xf>
    <xf numFmtId="0" fontId="3" fillId="0" borderId="0" xfId="5" applyFont="1" applyAlignment="1">
      <alignment vertical="center"/>
    </xf>
    <xf numFmtId="0" fontId="13" fillId="0" borderId="0" xfId="5" applyFont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2" fontId="6" fillId="0" borderId="9" xfId="0" quotePrefix="1" applyNumberFormat="1" applyFont="1" applyBorder="1" applyAlignment="1">
      <alignment horizontal="center" vertical="center"/>
    </xf>
    <xf numFmtId="2" fontId="3" fillId="0" borderId="0" xfId="0" applyFont="1" applyAlignment="1">
      <alignment vertical="center"/>
    </xf>
    <xf numFmtId="2" fontId="7" fillId="0" borderId="1" xfId="0" applyFont="1" applyBorder="1" applyAlignment="1">
      <alignment vertical="center"/>
    </xf>
    <xf numFmtId="166" fontId="6" fillId="0" borderId="3" xfId="0" applyNumberFormat="1" applyFont="1" applyBorder="1" applyAlignment="1">
      <alignment vertical="center"/>
    </xf>
    <xf numFmtId="4" fontId="3" fillId="0" borderId="0" xfId="9" applyNumberFormat="1" applyFont="1" applyBorder="1" applyAlignment="1">
      <alignment vertical="center" wrapText="1"/>
    </xf>
    <xf numFmtId="4" fontId="3" fillId="0" borderId="9" xfId="9" applyNumberFormat="1" applyFont="1" applyBorder="1" applyAlignment="1">
      <alignment vertical="center" wrapText="1"/>
    </xf>
    <xf numFmtId="2" fontId="7" fillId="0" borderId="1" xfId="0" applyFont="1" applyFill="1" applyBorder="1" applyAlignment="1">
      <alignment vertical="center"/>
    </xf>
    <xf numFmtId="2" fontId="7" fillId="0" borderId="0" xfId="0" applyFont="1" applyFill="1" applyBorder="1" applyAlignment="1">
      <alignment horizontal="center" vertical="center"/>
    </xf>
    <xf numFmtId="2" fontId="6" fillId="0" borderId="7" xfId="0" applyFont="1" applyFill="1" applyBorder="1" applyAlignment="1">
      <alignment horizontal="center" vertical="center"/>
    </xf>
    <xf numFmtId="2" fontId="6" fillId="0" borderId="1" xfId="0" applyFont="1" applyFill="1" applyBorder="1" applyAlignment="1">
      <alignment vertical="center"/>
    </xf>
    <xf numFmtId="2" fontId="7" fillId="0" borderId="7" xfId="0" applyFont="1" applyFill="1" applyBorder="1" applyAlignment="1">
      <alignment horizontal="center" vertical="center"/>
    </xf>
    <xf numFmtId="2" fontId="16" fillId="0" borderId="14" xfId="0" applyFont="1" applyBorder="1" applyAlignment="1">
      <alignment vertical="top" wrapText="1"/>
    </xf>
    <xf numFmtId="2" fontId="16" fillId="0" borderId="15" xfId="0" applyFont="1" applyBorder="1" applyAlignment="1">
      <alignment horizontal="left" vertical="center" wrapText="1" indent="2"/>
    </xf>
    <xf numFmtId="2" fontId="16" fillId="0" borderId="18" xfId="0" applyFont="1" applyBorder="1" applyAlignment="1">
      <alignment vertical="top" wrapText="1"/>
    </xf>
    <xf numFmtId="2" fontId="16" fillId="0" borderId="19" xfId="0" applyFont="1" applyBorder="1" applyAlignment="1">
      <alignment horizontal="left" vertical="center" wrapText="1" indent="2"/>
    </xf>
    <xf numFmtId="2" fontId="6" fillId="0" borderId="7" xfId="0" applyNumberFormat="1" applyFont="1" applyFill="1" applyBorder="1" applyAlignment="1">
      <alignment horizontal="center" vertical="center"/>
    </xf>
    <xf numFmtId="2" fontId="7" fillId="0" borderId="7" xfId="0" applyNumberFormat="1" applyFont="1" applyFill="1" applyBorder="1" applyAlignment="1">
      <alignment horizontal="center" vertical="center"/>
    </xf>
    <xf numFmtId="4" fontId="3" fillId="0" borderId="9" xfId="9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2" fontId="7" fillId="0" borderId="1" xfId="0" applyFont="1" applyFill="1" applyBorder="1" applyAlignment="1">
      <alignment vertical="center" wrapText="1"/>
    </xf>
    <xf numFmtId="2" fontId="19" fillId="2" borderId="7" xfId="0" applyNumberFormat="1" applyFont="1" applyFill="1" applyBorder="1" applyAlignment="1">
      <alignment horizontal="center" vertical="center"/>
    </xf>
    <xf numFmtId="2" fontId="20" fillId="2" borderId="1" xfId="0" applyFont="1" applyFill="1" applyBorder="1" applyAlignment="1">
      <alignment vertical="center"/>
    </xf>
    <xf numFmtId="2" fontId="7" fillId="2" borderId="3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vertical="center"/>
    </xf>
    <xf numFmtId="166" fontId="7" fillId="2" borderId="3" xfId="0" applyNumberFormat="1" applyFont="1" applyFill="1" applyBorder="1" applyAlignment="1">
      <alignment vertical="center"/>
    </xf>
    <xf numFmtId="2" fontId="19" fillId="2" borderId="1" xfId="0" applyFont="1" applyFill="1" applyBorder="1" applyAlignment="1">
      <alignment vertical="center"/>
    </xf>
    <xf numFmtId="2" fontId="3" fillId="2" borderId="3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vertical="center"/>
    </xf>
    <xf numFmtId="2" fontId="5" fillId="3" borderId="2" xfId="0" applyNumberFormat="1" applyFont="1" applyFill="1" applyBorder="1" applyAlignment="1">
      <alignment horizontal="center" vertical="center"/>
    </xf>
    <xf numFmtId="2" fontId="5" fillId="3" borderId="2" xfId="0" applyNumberFormat="1" applyFont="1" applyFill="1" applyBorder="1" applyAlignment="1">
      <alignment horizontal="centerContinuous" vertical="center" wrapText="1"/>
    </xf>
    <xf numFmtId="4" fontId="5" fillId="3" borderId="2" xfId="0" applyNumberFormat="1" applyFont="1" applyFill="1" applyBorder="1" applyAlignment="1">
      <alignment horizontal="center" vertical="center"/>
    </xf>
    <xf numFmtId="166" fontId="5" fillId="3" borderId="2" xfId="0" applyNumberFormat="1" applyFont="1" applyFill="1" applyBorder="1" applyAlignment="1">
      <alignment horizontal="center" vertical="center"/>
    </xf>
    <xf numFmtId="2" fontId="19" fillId="4" borderId="7" xfId="0" applyNumberFormat="1" applyFont="1" applyFill="1" applyBorder="1" applyAlignment="1">
      <alignment horizontal="center" vertical="center"/>
    </xf>
    <xf numFmtId="2" fontId="19" fillId="4" borderId="1" xfId="0" applyFont="1" applyFill="1" applyBorder="1" applyAlignment="1">
      <alignment vertical="center"/>
    </xf>
    <xf numFmtId="2" fontId="3" fillId="4" borderId="3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166" fontId="3" fillId="4" borderId="1" xfId="0" applyNumberFormat="1" applyFont="1" applyFill="1" applyBorder="1" applyAlignment="1">
      <alignment vertical="center"/>
    </xf>
    <xf numFmtId="166" fontId="7" fillId="4" borderId="3" xfId="0" applyNumberFormat="1" applyFont="1" applyFill="1" applyBorder="1" applyAlignment="1">
      <alignment vertical="center"/>
    </xf>
    <xf numFmtId="2" fontId="7" fillId="0" borderId="9" xfId="0" applyNumberFormat="1" applyFont="1" applyBorder="1" applyAlignment="1">
      <alignment horizontal="center" vertical="center"/>
    </xf>
    <xf numFmtId="2" fontId="7" fillId="0" borderId="9" xfId="0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2" fontId="6" fillId="0" borderId="9" xfId="0" quotePrefix="1" applyNumberFormat="1" applyFont="1" applyBorder="1" applyAlignment="1">
      <alignment horizontal="center" vertical="center" wrapText="1"/>
    </xf>
    <xf numFmtId="4" fontId="6" fillId="0" borderId="9" xfId="0" quotePrefix="1" applyNumberFormat="1" applyFont="1" applyBorder="1" applyAlignment="1">
      <alignment horizontal="right" vertical="center"/>
    </xf>
    <xf numFmtId="166" fontId="6" fillId="0" borderId="10" xfId="0" applyNumberFormat="1" applyFont="1" applyBorder="1" applyAlignment="1">
      <alignment vertical="center"/>
    </xf>
    <xf numFmtId="2" fontId="6" fillId="2" borderId="7" xfId="0" applyNumberFormat="1" applyFont="1" applyFill="1" applyBorder="1" applyAlignment="1">
      <alignment horizontal="center" vertical="center"/>
    </xf>
    <xf numFmtId="2" fontId="6" fillId="2" borderId="0" xfId="0" quotePrefix="1" applyNumberFormat="1" applyFont="1" applyFill="1" applyBorder="1" applyAlignment="1">
      <alignment horizontal="center" vertical="center" wrapText="1"/>
    </xf>
    <xf numFmtId="2" fontId="6" fillId="2" borderId="0" xfId="0" quotePrefix="1" applyNumberFormat="1" applyFont="1" applyFill="1" applyBorder="1" applyAlignment="1">
      <alignment horizontal="center" vertical="center"/>
    </xf>
    <xf numFmtId="2" fontId="7" fillId="2" borderId="0" xfId="0" applyFont="1" applyFill="1" applyBorder="1" applyAlignment="1">
      <alignment horizontal="center" vertical="center"/>
    </xf>
    <xf numFmtId="4" fontId="6" fillId="2" borderId="0" xfId="0" quotePrefix="1" applyNumberFormat="1" applyFont="1" applyFill="1" applyBorder="1" applyAlignment="1">
      <alignment horizontal="right" vertical="center"/>
    </xf>
    <xf numFmtId="166" fontId="6" fillId="2" borderId="3" xfId="0" applyNumberFormat="1" applyFont="1" applyFill="1" applyBorder="1" applyAlignment="1">
      <alignment vertical="center"/>
    </xf>
    <xf numFmtId="2" fontId="7" fillId="2" borderId="0" xfId="0" applyNumberFormat="1" applyFont="1" applyFill="1" applyBorder="1" applyAlignment="1">
      <alignment vertical="center" wrapText="1"/>
    </xf>
    <xf numFmtId="2" fontId="6" fillId="2" borderId="0" xfId="0" applyNumberFormat="1" applyFont="1" applyFill="1" applyBorder="1" applyAlignment="1">
      <alignment vertical="center" wrapText="1"/>
    </xf>
    <xf numFmtId="2" fontId="6" fillId="2" borderId="0" xfId="0" applyNumberFormat="1" applyFont="1" applyFill="1" applyBorder="1" applyAlignment="1">
      <alignment horizontal="center" vertical="center"/>
    </xf>
    <xf numFmtId="2" fontId="6" fillId="2" borderId="0" xfId="0" applyFont="1" applyFill="1" applyBorder="1" applyAlignment="1">
      <alignment horizontal="center" vertical="center"/>
    </xf>
    <xf numFmtId="2" fontId="6" fillId="4" borderId="7" xfId="0" applyNumberFormat="1" applyFont="1" applyFill="1" applyBorder="1" applyAlignment="1">
      <alignment horizontal="center" vertical="center"/>
    </xf>
    <xf numFmtId="2" fontId="6" fillId="4" borderId="0" xfId="0" quotePrefix="1" applyNumberFormat="1" applyFont="1" applyFill="1" applyBorder="1" applyAlignment="1">
      <alignment horizontal="center" vertical="center" wrapText="1"/>
    </xf>
    <xf numFmtId="2" fontId="6" fillId="4" borderId="0" xfId="0" quotePrefix="1" applyNumberFormat="1" applyFont="1" applyFill="1" applyBorder="1" applyAlignment="1">
      <alignment horizontal="center" vertical="center"/>
    </xf>
    <xf numFmtId="2" fontId="7" fillId="4" borderId="0" xfId="0" applyFont="1" applyFill="1" applyBorder="1" applyAlignment="1">
      <alignment horizontal="center" vertical="center"/>
    </xf>
    <xf numFmtId="4" fontId="6" fillId="4" borderId="0" xfId="0" quotePrefix="1" applyNumberFormat="1" applyFont="1" applyFill="1" applyBorder="1" applyAlignment="1">
      <alignment horizontal="right" vertical="center"/>
    </xf>
    <xf numFmtId="166" fontId="6" fillId="4" borderId="3" xfId="0" applyNumberFormat="1" applyFont="1" applyFill="1" applyBorder="1" applyAlignment="1">
      <alignment vertical="center"/>
    </xf>
    <xf numFmtId="2" fontId="17" fillId="0" borderId="16" xfId="0" applyFont="1" applyBorder="1" applyAlignment="1">
      <alignment horizontal="center" vertical="center" wrapText="1"/>
    </xf>
    <xf numFmtId="2" fontId="18" fillId="0" borderId="17" xfId="0" applyFont="1" applyBorder="1" applyAlignment="1">
      <alignment horizontal="center" vertical="center" wrapText="1"/>
    </xf>
    <xf numFmtId="2" fontId="16" fillId="0" borderId="16" xfId="0" applyFont="1" applyBorder="1" applyAlignment="1">
      <alignment horizontal="center" vertical="center" wrapText="1"/>
    </xf>
    <xf numFmtId="2" fontId="16" fillId="0" borderId="17" xfId="0" applyFont="1" applyBorder="1" applyAlignment="1">
      <alignment horizontal="center" vertical="center" wrapText="1"/>
    </xf>
    <xf numFmtId="4" fontId="10" fillId="0" borderId="11" xfId="9" applyNumberFormat="1" applyFont="1" applyBorder="1" applyAlignment="1">
      <alignment vertical="center" wrapText="1"/>
    </xf>
    <xf numFmtId="4" fontId="10" fillId="0" borderId="12" xfId="9" applyNumberFormat="1" applyFont="1" applyBorder="1" applyAlignment="1">
      <alignment vertical="center" wrapText="1"/>
    </xf>
    <xf numFmtId="4" fontId="10" fillId="0" borderId="13" xfId="9" applyNumberFormat="1" applyFont="1" applyBorder="1" applyAlignment="1">
      <alignment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</cellXfs>
  <cellStyles count="10">
    <cellStyle name="Euro" xfId="7" xr:uid="{00000000-0005-0000-0000-000000000000}"/>
    <cellStyle name="Milliers 2" xfId="2" xr:uid="{00000000-0005-0000-0000-000001000000}"/>
    <cellStyle name="Milliers 2 2" xfId="4" xr:uid="{00000000-0005-0000-0000-000002000000}"/>
    <cellStyle name="Normal" xfId="0" builtinId="0"/>
    <cellStyle name="Normal 2" xfId="3" xr:uid="{00000000-0005-0000-0000-000004000000}"/>
    <cellStyle name="Normal 2 2" xfId="5" xr:uid="{00000000-0005-0000-0000-000005000000}"/>
    <cellStyle name="Normal 3" xfId="6" xr:uid="{00000000-0005-0000-0000-000006000000}"/>
    <cellStyle name="Normal 4" xfId="8" xr:uid="{00000000-0005-0000-0000-000007000000}"/>
    <cellStyle name="Normal 8" xfId="9" xr:uid="{00000000-0005-0000-0000-000008000000}"/>
    <cellStyle name="Normal_A" xfId="1" xr:uid="{00000000-0005-0000-0000-000009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268941</xdr:colOff>
      <xdr:row>0</xdr:row>
      <xdr:rowOff>212913</xdr:rowOff>
    </xdr:from>
    <xdr:to>
      <xdr:col>0</xdr:col>
      <xdr:colOff>1981725</xdr:colOff>
      <xdr:row>0</xdr:row>
      <xdr:rowOff>862853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941" y="212913"/>
          <a:ext cx="1712784" cy="649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pageSetUpPr fitToPage="1"/>
  </sheetPr>
  <dimension ref="A1:C5"/>
  <sheetViews>
    <sheetView topLeftCell="A3" zoomScaleNormal="100" zoomScaleSheetLayoutView="85" workbookViewId="0">
      <selection activeCell="A3" sqref="A3:B3"/>
    </sheetView>
  </sheetViews>
  <sheetFormatPr baseColWidth="10" defaultColWidth="11.453125" defaultRowHeight="12.5"/>
  <cols>
    <col min="1" max="1" width="37.453125" style="31" customWidth="1"/>
    <col min="2" max="2" width="58.1796875" style="31" customWidth="1"/>
    <col min="3" max="16384" width="11.453125" style="31"/>
  </cols>
  <sheetData>
    <row r="1" spans="1:3" ht="192" customHeight="1" thickTop="1">
      <c r="A1" s="45"/>
      <c r="B1" s="46" t="s">
        <v>28</v>
      </c>
      <c r="C1" s="30"/>
    </row>
    <row r="2" spans="1:3" ht="250" customHeight="1">
      <c r="A2" s="101" t="s">
        <v>29</v>
      </c>
      <c r="B2" s="102"/>
      <c r="C2" s="32"/>
    </row>
    <row r="3" spans="1:3" ht="250" customHeight="1">
      <c r="A3" s="99" t="s">
        <v>30</v>
      </c>
      <c r="B3" s="100"/>
    </row>
    <row r="4" spans="1:3" ht="27.25" customHeight="1" thickBot="1">
      <c r="A4" s="47"/>
      <c r="B4" s="48"/>
    </row>
    <row r="5" spans="1:3" ht="13" thickTop="1"/>
  </sheetData>
  <mergeCells count="2">
    <mergeCell ref="A3:B3"/>
    <mergeCell ref="A2:B2"/>
  </mergeCells>
  <printOptions horizontalCentered="1" verticalCentered="1"/>
  <pageMargins left="0.31" right="0.2" top="0.64" bottom="0.59055118110236227" header="0.56999999999999995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21"/>
  <sheetViews>
    <sheetView tabSelected="1" zoomScale="115" zoomScaleNormal="115" workbookViewId="0">
      <pane ySplit="4" topLeftCell="A72" activePane="bottomLeft" state="frozen"/>
      <selection activeCell="B33" sqref="B33"/>
      <selection pane="bottomLeft" activeCell="B77" sqref="B77"/>
    </sheetView>
  </sheetViews>
  <sheetFormatPr baseColWidth="10" defaultColWidth="11.453125" defaultRowHeight="11.5"/>
  <cols>
    <col min="1" max="1" width="5.7265625" style="16" customWidth="1"/>
    <col min="2" max="2" width="70.1796875" style="17" customWidth="1"/>
    <col min="3" max="3" width="4.7265625" style="18" customWidth="1"/>
    <col min="4" max="4" width="12.7265625" style="55" customWidth="1"/>
    <col min="5" max="5" width="12.7265625" style="24" customWidth="1"/>
    <col min="6" max="6" width="15.7265625" style="24" customWidth="1"/>
    <col min="7" max="16384" width="11.453125" style="5"/>
  </cols>
  <sheetData>
    <row r="1" spans="1:7" s="1" customFormat="1" ht="50.15" customHeight="1">
      <c r="A1" s="103" t="s">
        <v>185</v>
      </c>
      <c r="B1" s="104"/>
      <c r="C1" s="104"/>
      <c r="D1" s="104"/>
      <c r="E1" s="104"/>
      <c r="F1" s="105"/>
      <c r="G1" s="38"/>
    </row>
    <row r="2" spans="1:7" s="1" customFormat="1" ht="15" customHeight="1">
      <c r="A2" s="39"/>
      <c r="B2" s="39"/>
      <c r="C2" s="39"/>
      <c r="D2" s="51"/>
      <c r="E2" s="39"/>
      <c r="F2" s="39"/>
      <c r="G2" s="38"/>
    </row>
    <row r="3" spans="1:7" s="1" customFormat="1" ht="35.15" customHeight="1">
      <c r="A3" s="106" t="s">
        <v>184</v>
      </c>
      <c r="B3" s="107"/>
      <c r="C3" s="107"/>
      <c r="D3" s="107"/>
      <c r="E3" s="107"/>
      <c r="F3" s="108"/>
    </row>
    <row r="4" spans="1:7" ht="20.149999999999999" customHeight="1">
      <c r="A4" s="67"/>
      <c r="B4" s="68" t="s">
        <v>3</v>
      </c>
      <c r="C4" s="67" t="s">
        <v>0</v>
      </c>
      <c r="D4" s="69" t="s">
        <v>2</v>
      </c>
      <c r="E4" s="70" t="s">
        <v>4</v>
      </c>
      <c r="F4" s="70" t="s">
        <v>5</v>
      </c>
    </row>
    <row r="5" spans="1:7" ht="15" customHeight="1">
      <c r="A5" s="44"/>
      <c r="B5" s="36"/>
      <c r="C5" s="4"/>
      <c r="D5" s="52"/>
      <c r="E5" s="19"/>
      <c r="F5" s="20"/>
    </row>
    <row r="6" spans="1:7" ht="15" customHeight="1">
      <c r="A6" s="57" t="s">
        <v>15</v>
      </c>
      <c r="B6" s="58" t="s">
        <v>16</v>
      </c>
      <c r="C6" s="59"/>
      <c r="D6" s="60"/>
      <c r="E6" s="61"/>
      <c r="F6" s="62"/>
    </row>
    <row r="7" spans="1:7" ht="15" customHeight="1">
      <c r="A7" s="44" t="s">
        <v>56</v>
      </c>
      <c r="B7" s="40" t="s">
        <v>17</v>
      </c>
      <c r="C7" s="41" t="s">
        <v>12</v>
      </c>
      <c r="D7" s="53">
        <v>1</v>
      </c>
      <c r="E7" s="19">
        <v>0</v>
      </c>
      <c r="F7" s="20">
        <f>D7*E7</f>
        <v>0</v>
      </c>
    </row>
    <row r="8" spans="1:7" ht="15" customHeight="1">
      <c r="A8" s="44" t="s">
        <v>57</v>
      </c>
      <c r="B8" s="40" t="s">
        <v>156</v>
      </c>
      <c r="C8" s="41" t="s">
        <v>12</v>
      </c>
      <c r="D8" s="53">
        <v>1</v>
      </c>
      <c r="E8" s="19">
        <v>0</v>
      </c>
      <c r="F8" s="20">
        <f>D8*E8</f>
        <v>0</v>
      </c>
    </row>
    <row r="9" spans="1:7" ht="15" customHeight="1">
      <c r="A9" s="44" t="s">
        <v>135</v>
      </c>
      <c r="B9" s="40" t="s">
        <v>157</v>
      </c>
      <c r="C9" s="41" t="s">
        <v>12</v>
      </c>
      <c r="D9" s="53">
        <v>1</v>
      </c>
      <c r="E9" s="19">
        <v>0</v>
      </c>
      <c r="F9" s="20">
        <f t="shared" ref="F9" si="0">D9*E9</f>
        <v>0</v>
      </c>
    </row>
    <row r="10" spans="1:7" ht="15" customHeight="1">
      <c r="A10" s="44"/>
      <c r="B10" s="36"/>
      <c r="C10" s="4"/>
      <c r="D10" s="52"/>
      <c r="E10" s="19"/>
      <c r="F10" s="20"/>
    </row>
    <row r="11" spans="1:7" ht="15" customHeight="1">
      <c r="A11" s="57" t="s">
        <v>8</v>
      </c>
      <c r="B11" s="58" t="s">
        <v>78</v>
      </c>
      <c r="C11" s="59"/>
      <c r="D11" s="60"/>
      <c r="E11" s="61"/>
      <c r="F11" s="62"/>
    </row>
    <row r="12" spans="1:7" ht="15" customHeight="1">
      <c r="A12" s="50" t="s">
        <v>51</v>
      </c>
      <c r="B12" s="40" t="s">
        <v>13</v>
      </c>
      <c r="C12" s="28" t="s">
        <v>12</v>
      </c>
      <c r="D12" s="52">
        <v>1</v>
      </c>
      <c r="E12" s="19">
        <v>0</v>
      </c>
      <c r="F12" s="20">
        <f t="shared" ref="F12:F14" si="1">D12*E12</f>
        <v>0</v>
      </c>
    </row>
    <row r="13" spans="1:7" ht="15" customHeight="1">
      <c r="A13" s="50" t="s">
        <v>52</v>
      </c>
      <c r="B13" s="40" t="s">
        <v>14</v>
      </c>
      <c r="C13" s="29" t="s">
        <v>12</v>
      </c>
      <c r="D13" s="52">
        <v>1</v>
      </c>
      <c r="E13" s="19">
        <v>0</v>
      </c>
      <c r="F13" s="20">
        <f t="shared" ref="F13" si="2">D13*E13</f>
        <v>0</v>
      </c>
    </row>
    <row r="14" spans="1:7" ht="15" customHeight="1">
      <c r="A14" s="50" t="s">
        <v>53</v>
      </c>
      <c r="B14" s="40" t="s">
        <v>153</v>
      </c>
      <c r="C14" s="29" t="s">
        <v>12</v>
      </c>
      <c r="D14" s="52">
        <v>1</v>
      </c>
      <c r="E14" s="19">
        <v>0</v>
      </c>
      <c r="F14" s="20">
        <f t="shared" si="1"/>
        <v>0</v>
      </c>
    </row>
    <row r="15" spans="1:7" ht="15" customHeight="1">
      <c r="A15" s="50" t="s">
        <v>54</v>
      </c>
      <c r="B15" s="40" t="s">
        <v>134</v>
      </c>
      <c r="C15" s="29" t="s">
        <v>12</v>
      </c>
      <c r="D15" s="52">
        <v>1</v>
      </c>
      <c r="E15" s="19">
        <v>0</v>
      </c>
      <c r="F15" s="20">
        <f t="shared" ref="F15:F16" si="3">D15*E15</f>
        <v>0</v>
      </c>
    </row>
    <row r="16" spans="1:7" ht="15" customHeight="1">
      <c r="A16" s="50" t="s">
        <v>79</v>
      </c>
      <c r="B16" s="40" t="s">
        <v>80</v>
      </c>
      <c r="C16" s="4" t="s">
        <v>12</v>
      </c>
      <c r="D16" s="52">
        <v>1</v>
      </c>
      <c r="E16" s="19">
        <v>0</v>
      </c>
      <c r="F16" s="20">
        <f t="shared" si="3"/>
        <v>0</v>
      </c>
    </row>
    <row r="17" spans="1:6" ht="15" customHeight="1">
      <c r="A17" s="42"/>
      <c r="B17" s="43"/>
      <c r="C17" s="41"/>
      <c r="D17" s="53"/>
      <c r="E17" s="19"/>
      <c r="F17" s="20"/>
    </row>
    <row r="18" spans="1:6" ht="15" customHeight="1">
      <c r="A18" s="57" t="s">
        <v>9</v>
      </c>
      <c r="B18" s="58" t="s">
        <v>55</v>
      </c>
      <c r="C18" s="59"/>
      <c r="D18" s="60"/>
      <c r="E18" s="61"/>
      <c r="F18" s="62"/>
    </row>
    <row r="19" spans="1:6" ht="15" customHeight="1">
      <c r="A19" s="44" t="s">
        <v>58</v>
      </c>
      <c r="B19" s="40" t="s">
        <v>31</v>
      </c>
      <c r="C19" s="41" t="s">
        <v>1</v>
      </c>
      <c r="D19" s="53"/>
      <c r="E19" s="19">
        <v>0</v>
      </c>
      <c r="F19" s="20">
        <f t="shared" ref="F19:F44" si="4">D19*E19</f>
        <v>0</v>
      </c>
    </row>
    <row r="20" spans="1:6" ht="23">
      <c r="A20" s="44" t="s">
        <v>59</v>
      </c>
      <c r="B20" s="56" t="s">
        <v>154</v>
      </c>
      <c r="C20" s="41" t="s">
        <v>1</v>
      </c>
      <c r="D20" s="53"/>
      <c r="E20" s="19">
        <v>0</v>
      </c>
      <c r="F20" s="20">
        <f t="shared" ref="F20" si="5">D20*E20</f>
        <v>0</v>
      </c>
    </row>
    <row r="21" spans="1:6" ht="15" customHeight="1">
      <c r="A21" s="44"/>
      <c r="B21" s="40"/>
      <c r="C21" s="41"/>
      <c r="D21" s="53"/>
      <c r="E21" s="19"/>
      <c r="F21" s="20"/>
    </row>
    <row r="22" spans="1:6" ht="15" customHeight="1">
      <c r="A22" s="57" t="s">
        <v>11</v>
      </c>
      <c r="B22" s="58" t="s">
        <v>34</v>
      </c>
      <c r="C22" s="59"/>
      <c r="D22" s="60"/>
      <c r="E22" s="61"/>
      <c r="F22" s="62"/>
    </row>
    <row r="23" spans="1:6" ht="15" customHeight="1">
      <c r="A23" s="44" t="s">
        <v>60</v>
      </c>
      <c r="B23" s="40" t="s">
        <v>158</v>
      </c>
      <c r="C23" s="41" t="s">
        <v>0</v>
      </c>
      <c r="D23" s="53">
        <v>6</v>
      </c>
      <c r="E23" s="19">
        <v>0</v>
      </c>
      <c r="F23" s="20">
        <v>0</v>
      </c>
    </row>
    <row r="24" spans="1:6" ht="23">
      <c r="A24" s="44" t="s">
        <v>61</v>
      </c>
      <c r="B24" s="56" t="s">
        <v>32</v>
      </c>
      <c r="C24" s="41" t="s">
        <v>12</v>
      </c>
      <c r="D24" s="53">
        <v>1</v>
      </c>
      <c r="E24" s="19">
        <v>0</v>
      </c>
      <c r="F24" s="20">
        <v>0</v>
      </c>
    </row>
    <row r="25" spans="1:6" ht="15" customHeight="1">
      <c r="A25" s="44" t="s">
        <v>62</v>
      </c>
      <c r="B25" s="40" t="s">
        <v>73</v>
      </c>
      <c r="C25" s="41" t="s">
        <v>12</v>
      </c>
      <c r="D25" s="53"/>
      <c r="E25" s="19"/>
      <c r="F25" s="20"/>
    </row>
    <row r="26" spans="1:6" ht="15" customHeight="1">
      <c r="A26" s="44" t="s">
        <v>63</v>
      </c>
      <c r="B26" s="40" t="s">
        <v>33</v>
      </c>
      <c r="C26" s="41" t="s">
        <v>12</v>
      </c>
      <c r="D26" s="53"/>
      <c r="E26" s="19">
        <v>0</v>
      </c>
      <c r="F26" s="20">
        <v>0</v>
      </c>
    </row>
    <row r="27" spans="1:6" ht="15" customHeight="1">
      <c r="A27" s="44" t="s">
        <v>64</v>
      </c>
      <c r="B27" s="40" t="s">
        <v>35</v>
      </c>
      <c r="C27" s="41" t="s">
        <v>12</v>
      </c>
      <c r="D27" s="53"/>
      <c r="E27" s="19">
        <v>0</v>
      </c>
      <c r="F27" s="20">
        <v>0</v>
      </c>
    </row>
    <row r="28" spans="1:6" ht="15" customHeight="1">
      <c r="A28" s="44" t="s">
        <v>65</v>
      </c>
      <c r="B28" s="40" t="s">
        <v>36</v>
      </c>
      <c r="C28" s="41" t="s">
        <v>12</v>
      </c>
      <c r="D28" s="53"/>
      <c r="E28" s="19">
        <v>0</v>
      </c>
      <c r="F28" s="20">
        <v>0</v>
      </c>
    </row>
    <row r="29" spans="1:6" ht="15" customHeight="1">
      <c r="A29" s="44"/>
      <c r="B29" s="36"/>
      <c r="C29" s="4"/>
      <c r="D29" s="52"/>
      <c r="E29" s="19"/>
      <c r="F29" s="20"/>
    </row>
    <row r="30" spans="1:6" ht="15" customHeight="1">
      <c r="A30" s="57" t="s">
        <v>18</v>
      </c>
      <c r="B30" s="58" t="s">
        <v>50</v>
      </c>
      <c r="C30" s="59"/>
      <c r="D30" s="60"/>
      <c r="E30" s="61"/>
      <c r="F30" s="62"/>
    </row>
    <row r="31" spans="1:6" ht="15" customHeight="1">
      <c r="A31" s="44" t="s">
        <v>66</v>
      </c>
      <c r="B31" s="40" t="s">
        <v>37</v>
      </c>
      <c r="C31" s="41" t="s">
        <v>1</v>
      </c>
      <c r="D31" s="53"/>
      <c r="E31" s="19">
        <v>0</v>
      </c>
      <c r="F31" s="20">
        <v>0</v>
      </c>
    </row>
    <row r="32" spans="1:6" ht="15" customHeight="1">
      <c r="A32" s="44" t="s">
        <v>67</v>
      </c>
      <c r="B32" s="40" t="s">
        <v>38</v>
      </c>
      <c r="C32" s="41" t="s">
        <v>1</v>
      </c>
      <c r="D32" s="53"/>
      <c r="E32" s="19">
        <v>0</v>
      </c>
      <c r="F32" s="20">
        <v>0</v>
      </c>
    </row>
    <row r="33" spans="1:6" ht="15" customHeight="1">
      <c r="A33" s="44" t="s">
        <v>68</v>
      </c>
      <c r="B33" s="40" t="s">
        <v>39</v>
      </c>
      <c r="C33" s="41" t="s">
        <v>1</v>
      </c>
      <c r="D33" s="53"/>
      <c r="E33" s="19">
        <v>0</v>
      </c>
      <c r="F33" s="20">
        <v>0</v>
      </c>
    </row>
    <row r="34" spans="1:6" ht="15" customHeight="1">
      <c r="A34" s="44" t="s">
        <v>69</v>
      </c>
      <c r="B34" s="40" t="s">
        <v>40</v>
      </c>
      <c r="C34" s="41" t="s">
        <v>12</v>
      </c>
      <c r="D34" s="53"/>
      <c r="E34" s="19">
        <v>0</v>
      </c>
      <c r="F34" s="20">
        <v>0</v>
      </c>
    </row>
    <row r="35" spans="1:6" ht="15" customHeight="1">
      <c r="A35" s="44" t="s">
        <v>70</v>
      </c>
      <c r="B35" s="40" t="s">
        <v>41</v>
      </c>
      <c r="C35" s="41" t="s">
        <v>42</v>
      </c>
      <c r="D35" s="53"/>
      <c r="E35" s="19">
        <v>0</v>
      </c>
      <c r="F35" s="20">
        <v>0</v>
      </c>
    </row>
    <row r="36" spans="1:6">
      <c r="A36" s="44"/>
      <c r="B36" s="56"/>
      <c r="C36" s="4"/>
      <c r="D36" s="53"/>
      <c r="E36" s="19"/>
      <c r="F36" s="20"/>
    </row>
    <row r="37" spans="1:6" ht="15" customHeight="1">
      <c r="A37" s="57" t="s">
        <v>19</v>
      </c>
      <c r="B37" s="58" t="s">
        <v>49</v>
      </c>
      <c r="C37" s="59"/>
      <c r="D37" s="60"/>
      <c r="E37" s="61"/>
      <c r="F37" s="62"/>
    </row>
    <row r="38" spans="1:6" ht="15" customHeight="1">
      <c r="A38" s="44" t="s">
        <v>71</v>
      </c>
      <c r="B38" s="40" t="s">
        <v>72</v>
      </c>
      <c r="C38" s="41" t="s">
        <v>12</v>
      </c>
      <c r="D38" s="53"/>
      <c r="E38" s="19">
        <v>0</v>
      </c>
      <c r="F38" s="20">
        <v>0</v>
      </c>
    </row>
    <row r="39" spans="1:6" ht="15" customHeight="1">
      <c r="A39" s="44" t="s">
        <v>74</v>
      </c>
      <c r="B39" s="40" t="s">
        <v>76</v>
      </c>
      <c r="C39" s="41" t="s">
        <v>12</v>
      </c>
      <c r="D39" s="53"/>
      <c r="E39" s="19">
        <v>0</v>
      </c>
      <c r="F39" s="20">
        <v>0</v>
      </c>
    </row>
    <row r="40" spans="1:6" ht="15" customHeight="1">
      <c r="A40" s="44" t="s">
        <v>75</v>
      </c>
      <c r="B40" s="40" t="s">
        <v>77</v>
      </c>
      <c r="C40" s="41" t="s">
        <v>12</v>
      </c>
      <c r="D40" s="53"/>
      <c r="E40" s="19">
        <v>0</v>
      </c>
      <c r="F40" s="20">
        <v>0</v>
      </c>
    </row>
    <row r="41" spans="1:6" ht="15" customHeight="1">
      <c r="A41" s="44"/>
      <c r="B41" s="40"/>
      <c r="C41" s="4"/>
      <c r="D41" s="52"/>
      <c r="E41" s="19"/>
      <c r="F41" s="20"/>
    </row>
    <row r="42" spans="1:6" ht="15" customHeight="1">
      <c r="A42" s="57" t="s">
        <v>20</v>
      </c>
      <c r="B42" s="58" t="s">
        <v>118</v>
      </c>
      <c r="C42" s="59" t="s">
        <v>12</v>
      </c>
      <c r="D42" s="60">
        <v>1</v>
      </c>
      <c r="E42" s="61">
        <v>0</v>
      </c>
      <c r="F42" s="62">
        <f>D42*E42</f>
        <v>0</v>
      </c>
    </row>
    <row r="43" spans="1:6" ht="15" customHeight="1">
      <c r="A43" s="50"/>
      <c r="B43" s="40"/>
      <c r="C43" s="29"/>
      <c r="D43" s="52"/>
      <c r="E43" s="19"/>
      <c r="F43" s="20"/>
    </row>
    <row r="44" spans="1:6" ht="15" customHeight="1">
      <c r="A44" s="57" t="s">
        <v>21</v>
      </c>
      <c r="B44" s="58" t="s">
        <v>10</v>
      </c>
      <c r="C44" s="59" t="s">
        <v>12</v>
      </c>
      <c r="D44" s="60">
        <v>1</v>
      </c>
      <c r="E44" s="61">
        <v>0</v>
      </c>
      <c r="F44" s="62">
        <f t="shared" si="4"/>
        <v>0</v>
      </c>
    </row>
    <row r="45" spans="1:6" ht="15" customHeight="1">
      <c r="A45" s="49"/>
      <c r="B45" s="43"/>
      <c r="C45" s="29"/>
      <c r="D45" s="52"/>
      <c r="E45" s="19"/>
      <c r="F45" s="20"/>
    </row>
    <row r="46" spans="1:6" s="35" customFormat="1" ht="15" customHeight="1">
      <c r="A46" s="57" t="s">
        <v>22</v>
      </c>
      <c r="B46" s="63" t="s">
        <v>81</v>
      </c>
      <c r="C46" s="64"/>
      <c r="D46" s="65"/>
      <c r="E46" s="66"/>
      <c r="F46" s="62"/>
    </row>
    <row r="47" spans="1:6" ht="23">
      <c r="A47" s="44" t="s">
        <v>119</v>
      </c>
      <c r="B47" s="56" t="s">
        <v>141</v>
      </c>
      <c r="C47" s="41" t="s">
        <v>12</v>
      </c>
      <c r="D47" s="53">
        <v>1</v>
      </c>
      <c r="E47" s="19">
        <v>0</v>
      </c>
      <c r="F47" s="20">
        <f t="shared" ref="F47" si="6">D47*E47</f>
        <v>0</v>
      </c>
    </row>
    <row r="48" spans="1:6" ht="15" customHeight="1">
      <c r="A48" s="44" t="s">
        <v>146</v>
      </c>
      <c r="B48" s="40" t="s">
        <v>142</v>
      </c>
      <c r="C48" s="41" t="s">
        <v>1</v>
      </c>
      <c r="D48" s="53"/>
      <c r="E48" s="19">
        <v>0</v>
      </c>
      <c r="F48" s="20">
        <f t="shared" ref="F48:F51" si="7">D48*E48</f>
        <v>0</v>
      </c>
    </row>
    <row r="49" spans="1:6" ht="15" customHeight="1">
      <c r="A49" s="44" t="s">
        <v>147</v>
      </c>
      <c r="B49" s="40" t="s">
        <v>143</v>
      </c>
      <c r="C49" s="41" t="s">
        <v>1</v>
      </c>
      <c r="D49" s="53"/>
      <c r="E49" s="19">
        <v>0</v>
      </c>
      <c r="F49" s="20">
        <f t="shared" si="7"/>
        <v>0</v>
      </c>
    </row>
    <row r="50" spans="1:6" ht="15" customHeight="1">
      <c r="A50" s="44" t="s">
        <v>148</v>
      </c>
      <c r="B50" s="40" t="s">
        <v>144</v>
      </c>
      <c r="C50" s="41" t="s">
        <v>12</v>
      </c>
      <c r="D50" s="53"/>
      <c r="E50" s="19">
        <v>0</v>
      </c>
      <c r="F50" s="20">
        <f t="shared" si="7"/>
        <v>0</v>
      </c>
    </row>
    <row r="51" spans="1:6" ht="15" customHeight="1">
      <c r="A51" s="44" t="s">
        <v>149</v>
      </c>
      <c r="B51" s="40" t="s">
        <v>145</v>
      </c>
      <c r="C51" s="41" t="s">
        <v>12</v>
      </c>
      <c r="D51" s="53"/>
      <c r="E51" s="19">
        <v>0</v>
      </c>
      <c r="F51" s="20">
        <f t="shared" si="7"/>
        <v>0</v>
      </c>
    </row>
    <row r="52" spans="1:6" ht="15" customHeight="1">
      <c r="A52" s="50"/>
      <c r="B52" s="40"/>
      <c r="C52" s="28"/>
      <c r="D52" s="52"/>
      <c r="E52" s="19"/>
      <c r="F52" s="20"/>
    </row>
    <row r="53" spans="1:6" s="35" customFormat="1" ht="15" customHeight="1">
      <c r="A53" s="57" t="s">
        <v>23</v>
      </c>
      <c r="B53" s="63" t="s">
        <v>83</v>
      </c>
      <c r="C53" s="64"/>
      <c r="D53" s="65"/>
      <c r="E53" s="66"/>
      <c r="F53" s="62"/>
    </row>
    <row r="54" spans="1:6" s="35" customFormat="1" ht="12.5">
      <c r="A54" s="50" t="s">
        <v>24</v>
      </c>
      <c r="B54" s="56" t="s">
        <v>140</v>
      </c>
      <c r="C54" s="28" t="s">
        <v>12</v>
      </c>
      <c r="D54" s="54">
        <v>1</v>
      </c>
      <c r="E54" s="19">
        <v>0</v>
      </c>
      <c r="F54" s="20">
        <f t="shared" ref="F54" si="8">D54*E54</f>
        <v>0</v>
      </c>
    </row>
    <row r="55" spans="1:6" ht="15" customHeight="1">
      <c r="A55" s="50" t="s">
        <v>25</v>
      </c>
      <c r="B55" s="40" t="s">
        <v>116</v>
      </c>
      <c r="C55" s="28" t="s">
        <v>1</v>
      </c>
      <c r="D55" s="52">
        <v>1</v>
      </c>
      <c r="E55" s="19">
        <v>0</v>
      </c>
      <c r="F55" s="20">
        <f t="shared" ref="F55" si="9">D55*E55</f>
        <v>0</v>
      </c>
    </row>
    <row r="56" spans="1:6" ht="15" customHeight="1">
      <c r="A56" s="50" t="s">
        <v>26</v>
      </c>
      <c r="B56" s="40" t="s">
        <v>117</v>
      </c>
      <c r="C56" s="28" t="s">
        <v>1</v>
      </c>
      <c r="D56" s="52"/>
      <c r="E56" s="19">
        <v>0</v>
      </c>
      <c r="F56" s="20">
        <f t="shared" ref="F56:F60" si="10">D56*E56</f>
        <v>0</v>
      </c>
    </row>
    <row r="57" spans="1:6" ht="15" customHeight="1">
      <c r="A57" s="50" t="s">
        <v>27</v>
      </c>
      <c r="B57" s="40" t="s">
        <v>155</v>
      </c>
      <c r="C57" s="28" t="s">
        <v>12</v>
      </c>
      <c r="D57" s="52"/>
      <c r="E57" s="19">
        <v>0</v>
      </c>
      <c r="F57" s="20">
        <f t="shared" si="10"/>
        <v>0</v>
      </c>
    </row>
    <row r="58" spans="1:6" ht="15" customHeight="1">
      <c r="A58" s="50" t="s">
        <v>120</v>
      </c>
      <c r="B58" s="40" t="s">
        <v>115</v>
      </c>
      <c r="C58" s="28" t="s">
        <v>1</v>
      </c>
      <c r="D58" s="52"/>
      <c r="E58" s="19">
        <v>0</v>
      </c>
      <c r="F58" s="20">
        <f t="shared" si="10"/>
        <v>0</v>
      </c>
    </row>
    <row r="59" spans="1:6" ht="15" customHeight="1">
      <c r="A59" s="50" t="s">
        <v>121</v>
      </c>
      <c r="B59" s="40" t="s">
        <v>113</v>
      </c>
      <c r="C59" s="28" t="s">
        <v>1</v>
      </c>
      <c r="D59" s="52"/>
      <c r="E59" s="19">
        <v>0</v>
      </c>
      <c r="F59" s="20">
        <f t="shared" si="10"/>
        <v>0</v>
      </c>
    </row>
    <row r="60" spans="1:6" ht="15" customHeight="1">
      <c r="A60" s="50" t="s">
        <v>122</v>
      </c>
      <c r="B60" s="40" t="s">
        <v>114</v>
      </c>
      <c r="C60" s="28" t="s">
        <v>42</v>
      </c>
      <c r="D60" s="52"/>
      <c r="E60" s="19">
        <v>0</v>
      </c>
      <c r="F60" s="20">
        <f t="shared" si="10"/>
        <v>0</v>
      </c>
    </row>
    <row r="61" spans="1:6" ht="15" customHeight="1">
      <c r="A61" s="50"/>
      <c r="B61" s="40"/>
      <c r="C61" s="28"/>
      <c r="D61" s="52"/>
      <c r="E61" s="19"/>
      <c r="F61" s="20"/>
    </row>
    <row r="62" spans="1:6" s="35" customFormat="1" ht="15" customHeight="1">
      <c r="A62" s="57" t="s">
        <v>43</v>
      </c>
      <c r="B62" s="63" t="s">
        <v>86</v>
      </c>
      <c r="C62" s="64"/>
      <c r="D62" s="65"/>
      <c r="E62" s="66"/>
      <c r="F62" s="62"/>
    </row>
    <row r="63" spans="1:6" ht="23">
      <c r="A63" s="50" t="s">
        <v>44</v>
      </c>
      <c r="B63" s="56" t="s">
        <v>136</v>
      </c>
      <c r="C63" s="28" t="s">
        <v>12</v>
      </c>
      <c r="D63" s="52">
        <v>1</v>
      </c>
      <c r="E63" s="19">
        <v>0</v>
      </c>
      <c r="F63" s="20">
        <f t="shared" ref="F63" si="11">D63*E63</f>
        <v>0</v>
      </c>
    </row>
    <row r="64" spans="1:6" ht="15" customHeight="1">
      <c r="A64" s="50" t="s">
        <v>45</v>
      </c>
      <c r="B64" s="40" t="s">
        <v>127</v>
      </c>
      <c r="C64" s="28" t="s">
        <v>1</v>
      </c>
      <c r="D64" s="52"/>
      <c r="E64" s="19">
        <v>0</v>
      </c>
      <c r="F64" s="20">
        <f t="shared" ref="F64:F68" si="12">D64*E64</f>
        <v>0</v>
      </c>
    </row>
    <row r="65" spans="1:6" ht="15" customHeight="1">
      <c r="A65" s="50" t="s">
        <v>46</v>
      </c>
      <c r="B65" s="40" t="s">
        <v>128</v>
      </c>
      <c r="C65" s="28" t="s">
        <v>1</v>
      </c>
      <c r="D65" s="52"/>
      <c r="E65" s="19">
        <v>0</v>
      </c>
      <c r="F65" s="20">
        <f t="shared" si="12"/>
        <v>0</v>
      </c>
    </row>
    <row r="66" spans="1:6" ht="15" customHeight="1">
      <c r="A66" s="50" t="s">
        <v>47</v>
      </c>
      <c r="B66" s="40" t="s">
        <v>129</v>
      </c>
      <c r="C66" s="28" t="s">
        <v>1</v>
      </c>
      <c r="D66" s="52"/>
      <c r="E66" s="19">
        <v>0</v>
      </c>
      <c r="F66" s="20">
        <f t="shared" si="12"/>
        <v>0</v>
      </c>
    </row>
    <row r="67" spans="1:6" ht="15" customHeight="1">
      <c r="A67" s="50" t="s">
        <v>132</v>
      </c>
      <c r="B67" s="40" t="s">
        <v>130</v>
      </c>
      <c r="C67" s="28" t="s">
        <v>1</v>
      </c>
      <c r="D67" s="52"/>
      <c r="E67" s="19">
        <v>0</v>
      </c>
      <c r="F67" s="20">
        <f t="shared" si="12"/>
        <v>0</v>
      </c>
    </row>
    <row r="68" spans="1:6" ht="15" customHeight="1">
      <c r="A68" s="50" t="s">
        <v>133</v>
      </c>
      <c r="B68" s="40" t="s">
        <v>131</v>
      </c>
      <c r="C68" s="28" t="s">
        <v>12</v>
      </c>
      <c r="D68" s="52"/>
      <c r="E68" s="19">
        <v>0</v>
      </c>
      <c r="F68" s="20">
        <f t="shared" si="12"/>
        <v>0</v>
      </c>
    </row>
    <row r="69" spans="1:6" ht="15" customHeight="1">
      <c r="A69" s="50"/>
      <c r="B69" s="40"/>
      <c r="C69" s="28"/>
      <c r="D69" s="52"/>
      <c r="E69" s="19"/>
      <c r="F69" s="20"/>
    </row>
    <row r="70" spans="1:6" s="35" customFormat="1" ht="15" customHeight="1">
      <c r="A70" s="57" t="s">
        <v>48</v>
      </c>
      <c r="B70" s="63" t="s">
        <v>89</v>
      </c>
      <c r="C70" s="64"/>
      <c r="D70" s="65"/>
      <c r="E70" s="66"/>
      <c r="F70" s="62"/>
    </row>
    <row r="71" spans="1:6" ht="15" customHeight="1">
      <c r="A71" s="50" t="s">
        <v>82</v>
      </c>
      <c r="B71" s="40" t="s">
        <v>150</v>
      </c>
      <c r="C71" s="28" t="s">
        <v>1</v>
      </c>
      <c r="D71" s="52">
        <v>1</v>
      </c>
      <c r="E71" s="19">
        <v>0</v>
      </c>
      <c r="F71" s="20">
        <f t="shared" ref="F71" si="13">D71*E71</f>
        <v>0</v>
      </c>
    </row>
    <row r="72" spans="1:6" ht="15" customHeight="1">
      <c r="A72" s="50" t="s">
        <v>112</v>
      </c>
      <c r="B72" s="40" t="s">
        <v>151</v>
      </c>
      <c r="C72" s="28" t="s">
        <v>12</v>
      </c>
      <c r="D72" s="52">
        <v>1</v>
      </c>
      <c r="E72" s="19">
        <v>0</v>
      </c>
      <c r="F72" s="20">
        <v>0</v>
      </c>
    </row>
    <row r="73" spans="1:6" ht="15" customHeight="1">
      <c r="A73" s="50"/>
      <c r="B73" s="40"/>
      <c r="C73" s="28"/>
      <c r="D73" s="52"/>
      <c r="E73" s="19"/>
      <c r="F73" s="20"/>
    </row>
    <row r="74" spans="1:6" s="35" customFormat="1" ht="15" customHeight="1">
      <c r="A74" s="57" t="s">
        <v>84</v>
      </c>
      <c r="B74" s="63" t="s">
        <v>95</v>
      </c>
      <c r="C74" s="64"/>
      <c r="D74" s="65"/>
      <c r="E74" s="66"/>
      <c r="F74" s="62"/>
    </row>
    <row r="75" spans="1:6" s="35" customFormat="1" ht="23">
      <c r="A75" s="50" t="s">
        <v>85</v>
      </c>
      <c r="B75" s="56" t="s">
        <v>100</v>
      </c>
      <c r="C75" s="28" t="s">
        <v>0</v>
      </c>
      <c r="D75" s="52">
        <v>1</v>
      </c>
      <c r="E75" s="19">
        <v>0</v>
      </c>
      <c r="F75" s="20">
        <f t="shared" ref="F75:F77" si="14">D75*E75</f>
        <v>0</v>
      </c>
    </row>
    <row r="76" spans="1:6" s="35" customFormat="1" ht="15" customHeight="1">
      <c r="A76" s="50" t="s">
        <v>123</v>
      </c>
      <c r="B76" s="40" t="s">
        <v>172</v>
      </c>
      <c r="C76" s="28" t="s">
        <v>0</v>
      </c>
      <c r="D76" s="52">
        <v>2</v>
      </c>
      <c r="E76" s="19">
        <v>0</v>
      </c>
      <c r="F76" s="20">
        <f t="shared" si="14"/>
        <v>0</v>
      </c>
    </row>
    <row r="77" spans="1:6" ht="15" customHeight="1">
      <c r="A77" s="50" t="s">
        <v>124</v>
      </c>
      <c r="B77" s="40" t="s">
        <v>101</v>
      </c>
      <c r="C77" s="28" t="s">
        <v>0</v>
      </c>
      <c r="D77" s="52">
        <v>1</v>
      </c>
      <c r="E77" s="19">
        <v>0</v>
      </c>
      <c r="F77" s="20">
        <f t="shared" si="14"/>
        <v>0</v>
      </c>
    </row>
    <row r="78" spans="1:6" ht="15" customHeight="1">
      <c r="A78" s="50" t="s">
        <v>125</v>
      </c>
      <c r="B78" s="40" t="s">
        <v>96</v>
      </c>
      <c r="C78" s="28" t="s">
        <v>0</v>
      </c>
      <c r="D78" s="52">
        <v>1</v>
      </c>
      <c r="E78" s="19">
        <v>0</v>
      </c>
      <c r="F78" s="20">
        <f t="shared" ref="F78" si="15">D78*E78</f>
        <v>0</v>
      </c>
    </row>
    <row r="79" spans="1:6" ht="15" customHeight="1">
      <c r="A79" s="50" t="s">
        <v>152</v>
      </c>
      <c r="B79" s="40" t="s">
        <v>182</v>
      </c>
      <c r="C79" s="28" t="s">
        <v>0</v>
      </c>
      <c r="D79" s="55">
        <v>3</v>
      </c>
      <c r="E79" s="19">
        <v>0</v>
      </c>
      <c r="F79" s="20">
        <f>D80*E79</f>
        <v>0</v>
      </c>
    </row>
    <row r="80" spans="1:6" ht="15" customHeight="1">
      <c r="A80" s="50" t="s">
        <v>159</v>
      </c>
      <c r="B80" s="40" t="s">
        <v>171</v>
      </c>
      <c r="C80" s="28" t="s">
        <v>12</v>
      </c>
      <c r="D80" s="52">
        <v>1</v>
      </c>
      <c r="E80" s="19">
        <v>0</v>
      </c>
      <c r="F80" s="20">
        <f>D77*E80</f>
        <v>0</v>
      </c>
    </row>
    <row r="81" spans="1:6" ht="15" customHeight="1">
      <c r="A81" s="50" t="s">
        <v>181</v>
      </c>
      <c r="B81" s="40" t="s">
        <v>160</v>
      </c>
      <c r="C81" s="28" t="s">
        <v>12</v>
      </c>
      <c r="D81" s="52">
        <v>1</v>
      </c>
      <c r="E81" s="19">
        <v>0</v>
      </c>
      <c r="F81" s="20">
        <f t="shared" ref="F81" si="16">D81*E81</f>
        <v>0</v>
      </c>
    </row>
    <row r="82" spans="1:6" ht="15" customHeight="1">
      <c r="A82" s="50"/>
      <c r="B82" s="40"/>
      <c r="C82" s="28"/>
      <c r="D82" s="52"/>
      <c r="E82" s="19"/>
      <c r="F82" s="20"/>
    </row>
    <row r="83" spans="1:6" s="35" customFormat="1" ht="15" customHeight="1">
      <c r="A83" s="57" t="s">
        <v>87</v>
      </c>
      <c r="B83" s="63" t="s">
        <v>102</v>
      </c>
      <c r="C83" s="64"/>
      <c r="D83" s="65"/>
      <c r="E83" s="66"/>
      <c r="F83" s="62"/>
    </row>
    <row r="84" spans="1:6" s="35" customFormat="1" ht="15" customHeight="1">
      <c r="A84" s="50" t="s">
        <v>88</v>
      </c>
      <c r="B84" s="40" t="s">
        <v>109</v>
      </c>
      <c r="C84" s="28" t="s">
        <v>12</v>
      </c>
      <c r="D84" s="52">
        <v>1</v>
      </c>
      <c r="E84" s="19">
        <v>0</v>
      </c>
      <c r="F84" s="20">
        <f t="shared" ref="F84" si="17">D84*E84</f>
        <v>0</v>
      </c>
    </row>
    <row r="85" spans="1:6" s="35" customFormat="1" ht="23">
      <c r="A85" s="50" t="s">
        <v>90</v>
      </c>
      <c r="B85" s="56" t="s">
        <v>108</v>
      </c>
      <c r="C85" s="28" t="s">
        <v>12</v>
      </c>
      <c r="D85" s="52">
        <v>1</v>
      </c>
      <c r="E85" s="19">
        <v>0</v>
      </c>
      <c r="F85" s="20">
        <f t="shared" ref="F85" si="18">D85*E85</f>
        <v>0</v>
      </c>
    </row>
    <row r="86" spans="1:6" s="35" customFormat="1" ht="23">
      <c r="A86" s="50" t="s">
        <v>126</v>
      </c>
      <c r="B86" s="56" t="s">
        <v>110</v>
      </c>
      <c r="C86" s="28" t="s">
        <v>12</v>
      </c>
      <c r="D86" s="52">
        <v>1</v>
      </c>
      <c r="E86" s="19">
        <v>0</v>
      </c>
      <c r="F86" s="20">
        <f t="shared" ref="F86:F87" si="19">D86*E86</f>
        <v>0</v>
      </c>
    </row>
    <row r="87" spans="1:6" s="35" customFormat="1" ht="15" customHeight="1">
      <c r="A87" s="50" t="s">
        <v>170</v>
      </c>
      <c r="B87" s="40" t="s">
        <v>111</v>
      </c>
      <c r="C87" s="28" t="s">
        <v>12</v>
      </c>
      <c r="D87" s="52">
        <v>1</v>
      </c>
      <c r="E87" s="19">
        <v>0</v>
      </c>
      <c r="F87" s="20">
        <f t="shared" si="19"/>
        <v>0</v>
      </c>
    </row>
    <row r="88" spans="1:6" ht="15" customHeight="1">
      <c r="A88" s="50"/>
      <c r="B88" s="40"/>
      <c r="C88" s="28"/>
      <c r="D88" s="52"/>
      <c r="E88" s="19"/>
      <c r="F88" s="20"/>
    </row>
    <row r="89" spans="1:6" ht="15" customHeight="1">
      <c r="A89" s="57" t="s">
        <v>91</v>
      </c>
      <c r="B89" s="63" t="s">
        <v>137</v>
      </c>
      <c r="C89" s="64"/>
      <c r="D89" s="65"/>
      <c r="E89" s="66"/>
      <c r="F89" s="62"/>
    </row>
    <row r="90" spans="1:6" s="35" customFormat="1" ht="15" customHeight="1">
      <c r="A90" s="50" t="s">
        <v>92</v>
      </c>
      <c r="B90" s="40" t="s">
        <v>138</v>
      </c>
      <c r="C90" s="28" t="s">
        <v>42</v>
      </c>
      <c r="D90" s="52"/>
      <c r="E90" s="19">
        <v>0</v>
      </c>
      <c r="F90" s="20">
        <f t="shared" ref="F90" si="20">D90*E90</f>
        <v>0</v>
      </c>
    </row>
    <row r="91" spans="1:6" s="35" customFormat="1" ht="15" customHeight="1">
      <c r="A91" s="50" t="s">
        <v>167</v>
      </c>
      <c r="B91" s="40" t="s">
        <v>166</v>
      </c>
      <c r="C91" s="28" t="s">
        <v>0</v>
      </c>
      <c r="D91" s="52"/>
      <c r="E91" s="19">
        <v>0</v>
      </c>
      <c r="F91" s="20">
        <f t="shared" ref="F91" si="21">D91*E91</f>
        <v>0</v>
      </c>
    </row>
    <row r="92" spans="1:6" s="35" customFormat="1" ht="15" customHeight="1">
      <c r="A92" s="50" t="s">
        <v>168</v>
      </c>
      <c r="B92" s="40" t="s">
        <v>169</v>
      </c>
      <c r="C92" s="28" t="s">
        <v>12</v>
      </c>
      <c r="D92" s="52"/>
      <c r="E92" s="19">
        <v>0</v>
      </c>
      <c r="F92" s="20">
        <f t="shared" ref="F92:F93" si="22">D92*E92</f>
        <v>0</v>
      </c>
    </row>
    <row r="93" spans="1:6" s="35" customFormat="1" ht="15" customHeight="1">
      <c r="A93" s="50" t="s">
        <v>173</v>
      </c>
      <c r="B93" s="40" t="s">
        <v>174</v>
      </c>
      <c r="C93" s="28" t="s">
        <v>12</v>
      </c>
      <c r="D93" s="52">
        <v>1</v>
      </c>
      <c r="E93" s="19">
        <v>0</v>
      </c>
      <c r="F93" s="20">
        <f t="shared" si="22"/>
        <v>0</v>
      </c>
    </row>
    <row r="94" spans="1:6" s="35" customFormat="1" ht="12.5">
      <c r="A94" s="50"/>
      <c r="B94" s="40"/>
      <c r="C94" s="28"/>
      <c r="D94" s="52"/>
      <c r="E94" s="19"/>
      <c r="F94" s="20"/>
    </row>
    <row r="95" spans="1:6" s="35" customFormat="1" ht="15" customHeight="1">
      <c r="A95" s="57" t="s">
        <v>93</v>
      </c>
      <c r="B95" s="63" t="s">
        <v>103</v>
      </c>
      <c r="C95" s="64"/>
      <c r="D95" s="65"/>
      <c r="E95" s="66"/>
      <c r="F95" s="62"/>
    </row>
    <row r="96" spans="1:6" s="35" customFormat="1" ht="15" customHeight="1">
      <c r="A96" s="50" t="s">
        <v>94</v>
      </c>
      <c r="B96" s="40" t="s">
        <v>104</v>
      </c>
      <c r="C96" s="28" t="s">
        <v>12</v>
      </c>
      <c r="D96" s="52">
        <v>1</v>
      </c>
      <c r="E96" s="19">
        <v>0</v>
      </c>
      <c r="F96" s="20">
        <f t="shared" ref="F96" si="23">D96*E96</f>
        <v>0</v>
      </c>
    </row>
    <row r="97" spans="1:6" s="35" customFormat="1" ht="15" customHeight="1">
      <c r="A97" s="50" t="s">
        <v>97</v>
      </c>
      <c r="B97" s="40" t="s">
        <v>105</v>
      </c>
      <c r="C97" s="28" t="s">
        <v>12</v>
      </c>
      <c r="D97" s="52">
        <v>1</v>
      </c>
      <c r="E97" s="19">
        <v>0</v>
      </c>
      <c r="F97" s="20">
        <f t="shared" ref="F97" si="24">D97*E97</f>
        <v>0</v>
      </c>
    </row>
    <row r="98" spans="1:6" s="35" customFormat="1" ht="15" customHeight="1">
      <c r="A98" s="50" t="s">
        <v>98</v>
      </c>
      <c r="B98" s="40" t="s">
        <v>106</v>
      </c>
      <c r="C98" s="28" t="s">
        <v>12</v>
      </c>
      <c r="D98" s="52">
        <v>1</v>
      </c>
      <c r="E98" s="19">
        <v>0</v>
      </c>
      <c r="F98" s="20">
        <v>0</v>
      </c>
    </row>
    <row r="99" spans="1:6" s="35" customFormat="1" ht="15" customHeight="1">
      <c r="A99" s="50" t="s">
        <v>99</v>
      </c>
      <c r="B99" s="40" t="s">
        <v>107</v>
      </c>
      <c r="C99" s="28" t="s">
        <v>12</v>
      </c>
      <c r="D99" s="52">
        <v>1</v>
      </c>
      <c r="E99" s="19">
        <v>0</v>
      </c>
      <c r="F99" s="20">
        <v>0</v>
      </c>
    </row>
    <row r="100" spans="1:6" s="35" customFormat="1" ht="15" customHeight="1">
      <c r="A100" s="50" t="s">
        <v>161</v>
      </c>
      <c r="B100" s="40" t="s">
        <v>162</v>
      </c>
      <c r="C100" s="28" t="s">
        <v>12</v>
      </c>
      <c r="D100" s="52">
        <v>1</v>
      </c>
      <c r="E100" s="19">
        <v>0</v>
      </c>
      <c r="F100" s="20">
        <v>0</v>
      </c>
    </row>
    <row r="101" spans="1:6" ht="15" customHeight="1">
      <c r="A101" s="50"/>
      <c r="B101" s="40"/>
      <c r="C101" s="29"/>
      <c r="D101" s="52"/>
      <c r="E101" s="19"/>
      <c r="F101" s="20"/>
    </row>
    <row r="102" spans="1:6" s="35" customFormat="1" ht="15" customHeight="1">
      <c r="A102" s="57" t="s">
        <v>139</v>
      </c>
      <c r="B102" s="63" t="s">
        <v>165</v>
      </c>
      <c r="C102" s="64"/>
      <c r="D102" s="65"/>
      <c r="E102" s="66"/>
      <c r="F102" s="62"/>
    </row>
    <row r="103" spans="1:6" ht="15" customHeight="1">
      <c r="A103" s="50" t="s">
        <v>164</v>
      </c>
      <c r="B103" s="7" t="s">
        <v>163</v>
      </c>
      <c r="C103" s="28" t="s">
        <v>12</v>
      </c>
      <c r="D103" s="52">
        <v>1</v>
      </c>
      <c r="E103" s="19">
        <v>0</v>
      </c>
      <c r="F103" s="20">
        <f t="shared" ref="F103" si="25">D103*E103</f>
        <v>0</v>
      </c>
    </row>
    <row r="104" spans="1:6" ht="15" customHeight="1">
      <c r="A104" s="3"/>
      <c r="B104" s="7"/>
      <c r="C104" s="2"/>
      <c r="D104" s="52"/>
      <c r="E104" s="19"/>
      <c r="F104" s="19"/>
    </row>
    <row r="105" spans="1:6" ht="15" customHeight="1">
      <c r="A105" s="71" t="s">
        <v>175</v>
      </c>
      <c r="B105" s="72" t="s">
        <v>176</v>
      </c>
      <c r="C105" s="73"/>
      <c r="D105" s="74"/>
      <c r="E105" s="75"/>
      <c r="F105" s="76"/>
    </row>
    <row r="106" spans="1:6" ht="15" customHeight="1">
      <c r="A106" s="3" t="s">
        <v>177</v>
      </c>
      <c r="B106" s="7" t="s">
        <v>183</v>
      </c>
      <c r="C106" s="2" t="s">
        <v>0</v>
      </c>
      <c r="D106" s="52">
        <v>2</v>
      </c>
      <c r="E106" s="19">
        <v>0</v>
      </c>
      <c r="F106" s="20">
        <f t="shared" ref="F106" si="26">D106*E106</f>
        <v>0</v>
      </c>
    </row>
    <row r="107" spans="1:6" ht="15" customHeight="1">
      <c r="A107" s="3"/>
      <c r="B107" s="7"/>
      <c r="C107" s="2"/>
      <c r="D107" s="52"/>
      <c r="E107" s="19"/>
      <c r="F107" s="19"/>
    </row>
    <row r="108" spans="1:6" ht="15" customHeight="1">
      <c r="A108" s="8"/>
      <c r="B108" s="9"/>
      <c r="C108" s="10"/>
      <c r="D108" s="26"/>
      <c r="E108" s="21"/>
      <c r="F108" s="22"/>
    </row>
    <row r="109" spans="1:6" ht="15" customHeight="1">
      <c r="A109" s="83"/>
      <c r="B109" s="84"/>
      <c r="C109" s="85"/>
      <c r="D109" s="86"/>
      <c r="E109" s="87" t="s">
        <v>179</v>
      </c>
      <c r="F109" s="88">
        <f>SUM(F18:F103)</f>
        <v>0</v>
      </c>
    </row>
    <row r="110" spans="1:6" ht="15" customHeight="1">
      <c r="A110" s="11"/>
      <c r="B110" s="13"/>
      <c r="C110" s="6"/>
      <c r="D110" s="4"/>
      <c r="E110" s="33"/>
      <c r="F110" s="20"/>
    </row>
    <row r="111" spans="1:6" ht="15" customHeight="1">
      <c r="A111" s="83"/>
      <c r="B111" s="89"/>
      <c r="C111" s="85"/>
      <c r="D111" s="86"/>
      <c r="E111" s="87" t="s">
        <v>7</v>
      </c>
      <c r="F111" s="62">
        <f>F109*0.2</f>
        <v>0</v>
      </c>
    </row>
    <row r="112" spans="1:6" ht="15" customHeight="1">
      <c r="A112" s="11"/>
      <c r="B112" s="27"/>
      <c r="C112" s="12"/>
      <c r="D112" s="4"/>
      <c r="E112" s="25"/>
      <c r="F112" s="37"/>
    </row>
    <row r="113" spans="1:6" ht="15" customHeight="1">
      <c r="A113" s="83"/>
      <c r="B113" s="90"/>
      <c r="C113" s="91"/>
      <c r="D113" s="92"/>
      <c r="E113" s="87" t="s">
        <v>6</v>
      </c>
      <c r="F113" s="88">
        <f>SUM(F109:F112)</f>
        <v>0</v>
      </c>
    </row>
    <row r="114" spans="1:6" ht="15" customHeight="1">
      <c r="A114" s="14"/>
      <c r="B114" s="80"/>
      <c r="C114" s="34"/>
      <c r="D114" s="78"/>
      <c r="E114" s="81"/>
      <c r="F114" s="82"/>
    </row>
    <row r="115" spans="1:6" ht="15" customHeight="1">
      <c r="A115" s="11"/>
      <c r="B115" s="13"/>
      <c r="C115" s="6"/>
      <c r="D115" s="4"/>
      <c r="E115" s="33"/>
      <c r="F115" s="20"/>
    </row>
    <row r="116" spans="1:6" ht="15" customHeight="1">
      <c r="A116" s="93"/>
      <c r="B116" s="94"/>
      <c r="C116" s="95"/>
      <c r="D116" s="96"/>
      <c r="E116" s="97" t="s">
        <v>180</v>
      </c>
      <c r="F116" s="98">
        <f>SUM(F25:F107)</f>
        <v>0</v>
      </c>
    </row>
    <row r="117" spans="1:6" ht="15" customHeight="1">
      <c r="A117" s="11"/>
      <c r="B117" s="13"/>
      <c r="C117" s="6"/>
      <c r="D117" s="4"/>
      <c r="E117" s="33"/>
      <c r="F117" s="20"/>
    </row>
    <row r="118" spans="1:6" ht="15" customHeight="1">
      <c r="A118" s="93"/>
      <c r="B118" s="94"/>
      <c r="C118" s="95"/>
      <c r="D118" s="96"/>
      <c r="E118" s="97" t="s">
        <v>7</v>
      </c>
      <c r="F118" s="76">
        <f>F116*0.2</f>
        <v>0</v>
      </c>
    </row>
    <row r="119" spans="1:6" ht="15" customHeight="1">
      <c r="A119" s="11"/>
      <c r="B119" s="13"/>
      <c r="C119" s="6"/>
      <c r="D119" s="4"/>
      <c r="E119" s="33"/>
      <c r="F119" s="20"/>
    </row>
    <row r="120" spans="1:6" ht="15" customHeight="1">
      <c r="A120" s="93"/>
      <c r="B120" s="94"/>
      <c r="C120" s="95"/>
      <c r="D120" s="96"/>
      <c r="E120" s="97" t="s">
        <v>178</v>
      </c>
      <c r="F120" s="98">
        <f>SUM(F116:F119)</f>
        <v>0</v>
      </c>
    </row>
    <row r="121" spans="1:6" ht="15" customHeight="1">
      <c r="A121" s="14"/>
      <c r="B121" s="15"/>
      <c r="C121" s="77"/>
      <c r="D121" s="78"/>
      <c r="E121" s="79"/>
      <c r="F121" s="23"/>
    </row>
  </sheetData>
  <mergeCells count="2">
    <mergeCell ref="A1:F1"/>
    <mergeCell ref="A3:F3"/>
  </mergeCells>
  <phoneticPr fontId="21" type="noConversion"/>
  <printOptions horizontalCentered="1"/>
  <pageMargins left="0.39370078740157483" right="0.19685039370078741" top="0.9055118110236221" bottom="0.59055118110236227" header="0.31496062992125984" footer="0.31496062992125984"/>
  <pageSetup paperSize="9" orientation="portrait" r:id="rId1"/>
  <headerFooter>
    <oddHeader xml:space="preserve">&amp;L&amp;"Arial,Normal"&amp;8Rénovation du Département des Sciences de l'Antiquité
Campus d'Ulm&amp;C&amp;"Arial,Gras"&amp;12&amp;URENOVATION DU DSA&amp;R&amp;"Arial,Gras"&amp;8Lot 01 : DÉMOLITIONS – GROS-ŒUVRE – 
BENNES DE CHANTIER </oddHeader>
    <oddFooter>&amp;L&amp;"Arial,Normal"&amp;8DCE&amp;R&amp;"Arial,Normal"&amp;8Page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DPGF LOT 01</vt:lpstr>
      <vt:lpstr>'DPGF LOT 01'!Impression_des_titres</vt:lpstr>
      <vt:lpstr>'DPGF LOT 01'!Zone_d_impression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</dc:creator>
  <cp:lastModifiedBy>Inès LETEMPLE</cp:lastModifiedBy>
  <cp:lastPrinted>2022-03-14T10:38:54Z</cp:lastPrinted>
  <dcterms:created xsi:type="dcterms:W3CDTF">2007-05-04T16:46:23Z</dcterms:created>
  <dcterms:modified xsi:type="dcterms:W3CDTF">2025-04-07T16:16:52Z</dcterms:modified>
</cp:coreProperties>
</file>