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 filterPrivacy="1"/>
  <xr:revisionPtr revIDLastSave="0" documentId="13_ncr:1_{F2F97BE4-3413-4E69-8679-EE2218F4A0CC}" xr6:coauthVersionLast="36" xr6:coauthVersionMax="36" xr10:uidLastSave="{00000000-0000-0000-0000-000000000000}"/>
  <bookViews>
    <workbookView xWindow="0" yWindow="0" windowWidth="23040" windowHeight="8772" xr2:uid="{00000000-000D-0000-FFFF-FFFF00000000}"/>
  </bookViews>
  <sheets>
    <sheet name="LOT1_BPU" sheetId="2" r:id="rId1"/>
    <sheet name="LOT1_EQB" sheetId="1" r:id="rId2"/>
    <sheet name="LOT2_BPU" sheetId="10" r:id="rId3"/>
    <sheet name="LOT2_EQB" sheetId="3" r:id="rId4"/>
    <sheet name="LOT3_BPU" sheetId="11" r:id="rId5"/>
    <sheet name="LOT3_EQB" sheetId="5" r:id="rId6"/>
    <sheet name="LOT4_BPU" sheetId="12" r:id="rId7"/>
    <sheet name="LOT4_EQB" sheetId="13" r:id="rId8"/>
  </sheets>
  <definedNames>
    <definedName name="_xlnm.Print_Area" localSheetId="0">LOT1_BPU!$A$1:$L$51</definedName>
    <definedName name="_xlnm.Print_Area" localSheetId="1">LOT1_EQB!$A$1:$I$43</definedName>
    <definedName name="_xlnm.Print_Area" localSheetId="2">LOT2_BPU!$A$1:$K$49</definedName>
    <definedName name="_xlnm.Print_Area" localSheetId="5">LOT3_EQB!$A$1:$H$29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3" l="1"/>
  <c r="I9" i="1"/>
  <c r="I12" i="1"/>
  <c r="I13" i="1"/>
  <c r="I16" i="1"/>
  <c r="I17" i="1"/>
  <c r="I20" i="1"/>
  <c r="I21" i="1"/>
  <c r="I24" i="1"/>
  <c r="I27" i="1"/>
  <c r="I30" i="1"/>
  <c r="I33" i="1"/>
  <c r="I34" i="1"/>
  <c r="I36" i="1"/>
  <c r="I37" i="1"/>
  <c r="I8" i="1"/>
  <c r="B18" i="13" l="1"/>
  <c r="B17" i="13"/>
  <c r="B14" i="13"/>
  <c r="B13" i="13"/>
  <c r="B9" i="13"/>
  <c r="B10" i="13"/>
  <c r="B8" i="13"/>
  <c r="B23" i="5"/>
  <c r="B22" i="5"/>
  <c r="B19" i="5"/>
  <c r="B16" i="5"/>
  <c r="B15" i="5"/>
  <c r="B12" i="5"/>
  <c r="B11" i="5"/>
  <c r="B8" i="5"/>
  <c r="B33" i="3"/>
  <c r="B32" i="3"/>
  <c r="B29" i="3"/>
  <c r="B26" i="3"/>
  <c r="B23" i="3"/>
  <c r="B20" i="3"/>
  <c r="B19" i="3"/>
  <c r="B16" i="3"/>
  <c r="B12" i="3"/>
  <c r="B13" i="3"/>
  <c r="G13" i="3" s="1"/>
  <c r="B11" i="3"/>
  <c r="B8" i="3"/>
  <c r="B27" i="1"/>
  <c r="B24" i="1"/>
  <c r="B21" i="1"/>
  <c r="B20" i="1"/>
  <c r="B17" i="1"/>
  <c r="B16" i="1"/>
  <c r="B13" i="1"/>
  <c r="B12" i="1"/>
  <c r="B9" i="1"/>
  <c r="B8" i="1"/>
  <c r="E9" i="13" l="1"/>
  <c r="E10" i="13"/>
  <c r="E18" i="13" l="1"/>
  <c r="E17" i="13"/>
  <c r="E14" i="13"/>
  <c r="E13" i="13"/>
  <c r="E8" i="13"/>
  <c r="H23" i="5"/>
  <c r="H22" i="5"/>
  <c r="H19" i="5"/>
  <c r="H16" i="5"/>
  <c r="H15" i="5"/>
  <c r="H12" i="5"/>
  <c r="H11" i="5"/>
  <c r="H8" i="5"/>
  <c r="G11" i="3"/>
  <c r="G12" i="3"/>
  <c r="G16" i="3"/>
  <c r="G17" i="3"/>
  <c r="G19" i="3"/>
  <c r="G20" i="3"/>
  <c r="G23" i="3"/>
  <c r="G26" i="3"/>
  <c r="G29" i="3"/>
  <c r="G32" i="3"/>
  <c r="G33" i="3"/>
  <c r="E20" i="13" l="1"/>
  <c r="H25" i="5"/>
  <c r="G8" i="3" l="1"/>
  <c r="G35" i="3" s="1"/>
  <c r="I39" i="1" l="1"/>
</calcChain>
</file>

<file path=xl/sharedStrings.xml><?xml version="1.0" encoding="utf-8"?>
<sst xmlns="http://schemas.openxmlformats.org/spreadsheetml/2006/main" count="331" uniqueCount="115">
  <si>
    <t>ETAT QUANTITATIF DES BESOINS /ANALYSE ECONOMIQUE</t>
  </si>
  <si>
    <t>Quantité annuelle par établissement non contractuelle</t>
  </si>
  <si>
    <t>Dispositifs</t>
  </si>
  <si>
    <t>Quantité annuelle prévisionnelle non contractuelle</t>
  </si>
  <si>
    <t>CHU Caen</t>
  </si>
  <si>
    <t>CHAB</t>
  </si>
  <si>
    <t>CH Falaise</t>
  </si>
  <si>
    <t>CH Vimoutier</t>
  </si>
  <si>
    <t>CH Côte Fleurie</t>
  </si>
  <si>
    <t xml:space="preserve">Quantité annuelle prévisionnelle non contractuelle
</t>
  </si>
  <si>
    <t xml:space="preserve">ETAT QUANTITATIF DES BESOINS </t>
  </si>
  <si>
    <r>
      <rPr>
        <b/>
        <sz val="10"/>
        <color rgb="FFFF0000"/>
        <rFont val="Calibri"/>
        <family val="2"/>
        <scheme val="minor"/>
      </rPr>
      <t>*</t>
    </r>
    <r>
      <rPr>
        <b/>
        <sz val="10"/>
        <rFont val="Calibri"/>
        <family val="2"/>
        <scheme val="minor"/>
      </rPr>
      <t xml:space="preserve"> le coût total estimatif se fait au regard d'un prix moyen (toutes tailles confondues) du dispositif  multiplié par  la quantité totale prévisionnelle.</t>
    </r>
  </si>
  <si>
    <r>
      <t>Coût total estimatif annuel en €TTC</t>
    </r>
    <r>
      <rPr>
        <b/>
        <sz val="10"/>
        <color rgb="FFFF0000"/>
        <rFont val="Calibri"/>
        <family val="2"/>
        <scheme val="minor"/>
      </rPr>
      <t>*</t>
    </r>
  </si>
  <si>
    <t>SOCIETE :</t>
  </si>
  <si>
    <t>BESOINS DU GHT</t>
  </si>
  <si>
    <t>OFFRE DE LA SOCIETE</t>
  </si>
  <si>
    <t>Référence
Fournisseur</t>
  </si>
  <si>
    <t>Designation Fournisseur</t>
  </si>
  <si>
    <t>Conditionnement
 ( condit)</t>
  </si>
  <si>
    <t>% de remise</t>
  </si>
  <si>
    <t>Quantité Minimum de Livraison</t>
  </si>
  <si>
    <t>Prix Condit remisé en € HT</t>
  </si>
  <si>
    <t>Prix unitaire remisé en € HT</t>
  </si>
  <si>
    <t>Prix unitaire remisé en € TTC</t>
  </si>
  <si>
    <t>Qté/ condit</t>
  </si>
  <si>
    <t>Prix unitaire en € HT</t>
  </si>
  <si>
    <t>Taux de TVA</t>
  </si>
  <si>
    <t>Remise en pourcentage appliquée sur les prix catalogue( (à joindre) ) de produits de même famille que ce lot</t>
  </si>
  <si>
    <t xml:space="preserve">Escompte pour paiement rapide : </t>
  </si>
  <si>
    <t xml:space="preserve"> % de remise consentie sur chaque commande en cas de paiement rapide</t>
  </si>
  <si>
    <t xml:space="preserve">            %</t>
  </si>
  <si>
    <t>délai en deçà duquel ce taux sera appliqué</t>
  </si>
  <si>
    <t xml:space="preserve">           jours</t>
  </si>
  <si>
    <t>Fait à :</t>
  </si>
  <si>
    <t xml:space="preserve">     Nom et qualité du signataire</t>
  </si>
  <si>
    <t xml:space="preserve">le  :    </t>
  </si>
  <si>
    <t>Délai de livraison (7 jours ouvrés maximum )</t>
  </si>
  <si>
    <t>BORDEREAU DE PRIX UNITAIRE</t>
  </si>
  <si>
    <t>Prix unitaire moyen TTC</t>
  </si>
  <si>
    <t>Ruban auto-agrippant non adhésif velours, couleurs : Noir et/ou blanc</t>
  </si>
  <si>
    <t xml:space="preserve">Ruban velours 25 mm de largeur </t>
  </si>
  <si>
    <t xml:space="preserve">Ruban velours 50 mm de largeur </t>
  </si>
  <si>
    <t>Ruban auto-agrippant non adhésif crochets, couleurs : Noir et/ou blanc</t>
  </si>
  <si>
    <t xml:space="preserve">Ruban crochets 25 mm de largeur </t>
  </si>
  <si>
    <t xml:space="preserve">Ruban crochets 50 mm de largeur </t>
  </si>
  <si>
    <t>Ruban auto-agrippant adhésif velours, couleurs : Noir et/ou blanc</t>
  </si>
  <si>
    <t>Ruban auto-agrippant adhésif  crochets, couleurs : Noir et/ou blanc</t>
  </si>
  <si>
    <t>Ruban Auto-agrippant élastique velours, couleurs : Noir et/ou blanc</t>
  </si>
  <si>
    <t>Mousse de contention, de rembourrage et d'attache</t>
  </si>
  <si>
    <t>Velcro néoprène ou mousse</t>
  </si>
  <si>
    <t>Eponge et jersey standard</t>
  </si>
  <si>
    <t>Textile de capitonnage auto adhésif à bouclettes coton</t>
  </si>
  <si>
    <t>Outils de coupe</t>
  </si>
  <si>
    <t>Outils  de mesure</t>
  </si>
  <si>
    <t xml:space="preserve">Outils de coupe compatibles avec la gamme </t>
  </si>
  <si>
    <t xml:space="preserve">Outils de mesure compatibles avec la gamme </t>
  </si>
  <si>
    <t>Eléments de finition</t>
  </si>
  <si>
    <t>Lot 1 - Rubans, systèmes de fermetures et textiles standards pour la confection de petits appareillages orthopédiques</t>
  </si>
  <si>
    <t>Mètre linéaire</t>
  </si>
  <si>
    <t>Prix mètre linéaire en € HT</t>
  </si>
  <si>
    <t>Ruban Auto-agrippant, dos à dos toutes largeurs, couleurs : Noir et/ou blanc</t>
  </si>
  <si>
    <t>Ruban velours dos à dos, double face</t>
  </si>
  <si>
    <t>Ruban auto-agrippant grande résistance avec crochets de forme champignon ou équivalent, couleurs : Noir, blanc, beige</t>
  </si>
  <si>
    <t xml:space="preserve">Gripper champignon ou système équivalent </t>
  </si>
  <si>
    <t>Adjonction pour confection d'orthèses sur mesure</t>
  </si>
  <si>
    <t>Mousse de rembourrage souple auto-adhésive en 3,2mm environ épaisseur</t>
  </si>
  <si>
    <t>Mousse moelleuse lavable 2,5 mm environ d'épaisseur</t>
  </si>
  <si>
    <t>Bande de mousse entourée de jersey à découper, pour confection d'écharpe</t>
  </si>
  <si>
    <t xml:space="preserve">Echarpe mousse + jersey </t>
  </si>
  <si>
    <t>Attelles dynamiques directionnelles digitales type levame</t>
  </si>
  <si>
    <t>Capitonnage des lames sur une face, plusieurs tailles selon la dureté désirée</t>
  </si>
  <si>
    <t>Lot  2 - Adjonctions, mousses et matériaux complémentaires pour confections de petits appareillages orthopédiques</t>
  </si>
  <si>
    <t>Ruban épais avec rembourrage en mousse, tissu à boucles sur les 2 faces, compatible rubans crochets standards , couleurs : Noir, blanc, beige</t>
  </si>
  <si>
    <t>Ruban 15m x 4,5 mm  environ d'épaisseur</t>
  </si>
  <si>
    <t xml:space="preserve">Lot 3 - Matériel pour la confection d'orthèses statiques rigides </t>
  </si>
  <si>
    <t>Ruban thermoplastique, étirement bi directionnel, basse température au toucher textile pour la fabrication de petites orthèses, dimensions indicatives</t>
  </si>
  <si>
    <t>rouleau 3m x 15 cm</t>
  </si>
  <si>
    <t>rouleau 3m x 3 cm</t>
  </si>
  <si>
    <t>Matériel pour la confection d'orthèses de fonction</t>
  </si>
  <si>
    <t>CHU DE CAEN</t>
  </si>
  <si>
    <t>Mètre  lin.</t>
  </si>
  <si>
    <t>Gripper champignon ou système équivalent en rouleau ou distributeur</t>
  </si>
  <si>
    <t>Attelles dynamiques directionnelles digitales type levame (boite de 50 uités)</t>
  </si>
  <si>
    <t>Echarpe mousse + jersey en distributeur ou rouleau</t>
  </si>
  <si>
    <t>Bandes multi-usage</t>
  </si>
  <si>
    <t>Largeur 7 et 9 cm environ</t>
  </si>
  <si>
    <t xml:space="preserve">Plaque thermoformable haute résistance à l'étirement et conformabilité modérée,
mémoire de forme minimum </t>
  </si>
  <si>
    <t>Plaque thermoformable avec revêtement anti-adhésif, mémoire de forme 100%,  couleurs : Noir, blanc, beige</t>
  </si>
  <si>
    <t>Plaque thermoformable avec revêtement anti-adhésif, mémoire de forme 100%, sans latex, radio transparent, perforée</t>
  </si>
  <si>
    <t>Plaque thermoformable avec revêtement anti-adhésif, mémoire de forme 100%, sans latex, radio transparent, plein</t>
  </si>
  <si>
    <t>Plaque thermoformable haute conformabilité et faible résistance à l'étirement, couleurs : Noir, blanc, beige</t>
  </si>
  <si>
    <t>Plaque thermoformable haute résistance à l'étirement et conformabilité modérée, 3,2mm 1% perf, 
mémoire de forme minimum mais peut-être chauffée et remodelée avec la possibilité de coller les portions chauffées les unes sur les autres le temps du montage, couleur : Noire</t>
  </si>
  <si>
    <t>Plaque thermoformable haute résistance à l'étirement et conformabilité modérée, 3,2mm 1% perf, 
mémoire de forme minimum mais peut-être chauffée et remodelée avec la possibilité de coller les portions chauffées les unes sur les autres le temps du montage, couleur : Beige</t>
  </si>
  <si>
    <t>Plaque thermoformable haute conformabilité et faible résistance à l'étirement, sans latex, 3,2mm, 1% perforée</t>
  </si>
  <si>
    <t>Plaque thermormable légère</t>
  </si>
  <si>
    <t xml:space="preserve"> 2,4 ou 2,5mm ép. micro perforée anti adhésive, basse température, sans latex, beige</t>
  </si>
  <si>
    <t xml:space="preserve"> 2,4 ou 2,5mm ép. micro perforée anti adhésive, basse température, sans latex, noire</t>
  </si>
  <si>
    <t>rouleau 3m x 6 cm</t>
  </si>
  <si>
    <t>Plaque thermoformable avec revêtement anti-adhésif, mémoire de forme 100%,  couleur : blanc</t>
  </si>
  <si>
    <t>Unités</t>
  </si>
  <si>
    <r>
      <rPr>
        <b/>
        <sz val="10"/>
        <color rgb="FFFF0000"/>
        <rFont val="Calibri"/>
        <family val="2"/>
        <scheme val="minor"/>
      </rPr>
      <t>*</t>
    </r>
    <r>
      <rPr>
        <b/>
        <sz val="10"/>
        <rFont val="Calibri"/>
        <family val="2"/>
        <scheme val="minor"/>
      </rPr>
      <t xml:space="preserve"> le coût total estimatif se fait au regard d'un prix moyen au mètre (ruban) ou unité de vente multiplié par  la quantité totale prévisionnelle.</t>
    </r>
  </si>
  <si>
    <r>
      <rPr>
        <b/>
        <sz val="10"/>
        <color rgb="FFFF0000"/>
        <rFont val="Calibri"/>
        <family val="2"/>
        <scheme val="minor"/>
      </rPr>
      <t>*</t>
    </r>
    <r>
      <rPr>
        <b/>
        <sz val="10"/>
        <rFont val="Calibri"/>
        <family val="2"/>
        <scheme val="minor"/>
      </rPr>
      <t xml:space="preserve"> le coût total estimatif se fait au regard d'un prix moyen au mètre si applicable (toutes tailles confondues) du dispositif  multiplié par  la quantité totale prévisionnelle.</t>
    </r>
  </si>
  <si>
    <t>Description</t>
  </si>
  <si>
    <t>PSE non obligatoire : Petits matériels de confection compatible avec la découpe et le montage de la gamme proposée</t>
  </si>
  <si>
    <t xml:space="preserve">Maille classique et plus </t>
  </si>
  <si>
    <t>Maille standard</t>
  </si>
  <si>
    <t>Système tubulaire</t>
  </si>
  <si>
    <t>PSE non obligatoire : Petits matériel de confection compatible avec la découpe et au montage de la gamme</t>
  </si>
  <si>
    <t>Couleurs à titre indicatif, limiter l'offre aux couleurs classiques sans motif</t>
  </si>
  <si>
    <t xml:space="preserve">Ajoutez des lignes si besoin, même pour les références gratuites, autre conditionnement, etc </t>
  </si>
  <si>
    <t>Système tubulaire type "orfitube"  qui permet de réaliser des attelles dynamiques post-opératoires, formable à froid</t>
  </si>
  <si>
    <t>Textile perforé type "X Lite" imprégné de résine thermoplastique basse température mailles , couleurs : Noir, blanc, beige</t>
  </si>
  <si>
    <t>Maille fine premium</t>
  </si>
  <si>
    <t>Outils de mesure</t>
  </si>
  <si>
    <t xml:space="preserve">Remise en pourcentage appliquée sur les prix catalogue( (à joindre) ) de produits de même famille que ce lot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</si>
</sst>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205">
    <xf numFmtId="0" fontId="0" fillId="0" borderId="0" xfId="0"/>
    <xf numFmtId="0" fontId="0" fillId="3" borderId="0" xfId="0" applyFill="1"/>
    <xf numFmtId="0" fontId="2" fillId="3" borderId="0" xfId="0" applyFont="1" applyFill="1" applyBorder="1" applyAlignment="1">
      <alignment vertical="center" wrapText="1"/>
    </xf>
    <xf numFmtId="0" fontId="0" fillId="3" borderId="0" xfId="0" applyFill="1" applyAlignment="1">
      <alignment wrapText="1"/>
    </xf>
    <xf numFmtId="0" fontId="3" fillId="4" borderId="0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/>
    </xf>
    <xf numFmtId="0" fontId="0" fillId="3" borderId="9" xfId="0" applyFill="1" applyBorder="1" applyAlignment="1">
      <alignment horizontal="center" vertical="center"/>
    </xf>
    <xf numFmtId="0" fontId="0" fillId="3" borderId="0" xfId="0" applyFill="1" applyBorder="1"/>
    <xf numFmtId="0" fontId="7" fillId="3" borderId="0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7" fillId="3" borderId="3" xfId="0" applyFont="1" applyFill="1" applyBorder="1" applyAlignment="1">
      <alignment horizontal="center" vertical="center"/>
    </xf>
    <xf numFmtId="0" fontId="0" fillId="7" borderId="0" xfId="0" applyFill="1"/>
    <xf numFmtId="0" fontId="7" fillId="3" borderId="0" xfId="0" applyFont="1" applyFill="1" applyAlignment="1">
      <alignment horizontal="left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vertical="center" wrapText="1"/>
    </xf>
    <xf numFmtId="0" fontId="0" fillId="3" borderId="0" xfId="0" applyFont="1" applyFill="1"/>
    <xf numFmtId="0" fontId="0" fillId="3" borderId="0" xfId="0" applyFont="1" applyFill="1" applyAlignment="1">
      <alignment wrapText="1"/>
    </xf>
    <xf numFmtId="0" fontId="0" fillId="3" borderId="3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 vertical="center"/>
    </xf>
    <xf numFmtId="0" fontId="5" fillId="8" borderId="0" xfId="0" applyFont="1" applyFill="1" applyAlignment="1">
      <alignment vertical="center" wrapText="1"/>
    </xf>
    <xf numFmtId="0" fontId="12" fillId="3" borderId="0" xfId="0" applyFont="1" applyFill="1" applyAlignment="1">
      <alignment vertical="center" wrapText="1"/>
    </xf>
    <xf numFmtId="0" fontId="0" fillId="3" borderId="0" xfId="0" applyFont="1" applyFill="1" applyBorder="1"/>
    <xf numFmtId="0" fontId="1" fillId="2" borderId="0" xfId="0" applyFont="1" applyFill="1" applyBorder="1" applyAlignment="1">
      <alignment horizontal="centerContinuous" vertical="center" wrapText="1"/>
    </xf>
    <xf numFmtId="0" fontId="4" fillId="9" borderId="15" xfId="0" applyFont="1" applyFill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4" fillId="10" borderId="29" xfId="0" applyFont="1" applyFill="1" applyBorder="1" applyAlignment="1">
      <alignment horizontal="center" vertical="center" wrapText="1"/>
    </xf>
    <xf numFmtId="0" fontId="4" fillId="10" borderId="26" xfId="0" applyFont="1" applyFill="1" applyBorder="1" applyAlignment="1">
      <alignment horizontal="centerContinuous" vertical="center"/>
    </xf>
    <xf numFmtId="0" fontId="4" fillId="10" borderId="27" xfId="0" applyFont="1" applyFill="1" applyBorder="1" applyAlignment="1">
      <alignment horizontal="centerContinuous" vertical="center"/>
    </xf>
    <xf numFmtId="0" fontId="4" fillId="10" borderId="28" xfId="0" applyFont="1" applyFill="1" applyBorder="1" applyAlignment="1">
      <alignment horizontal="centerContinuous" vertical="center"/>
    </xf>
    <xf numFmtId="0" fontId="4" fillId="9" borderId="31" xfId="0" applyFont="1" applyFill="1" applyBorder="1" applyAlignment="1">
      <alignment vertical="center"/>
    </xf>
    <xf numFmtId="0" fontId="4" fillId="10" borderId="19" xfId="0" applyFont="1" applyFill="1" applyBorder="1" applyAlignment="1">
      <alignment horizontal="center" vertical="center" wrapText="1"/>
    </xf>
    <xf numFmtId="0" fontId="4" fillId="10" borderId="19" xfId="0" applyFont="1" applyFill="1" applyBorder="1" applyAlignment="1">
      <alignment horizontal="centerContinuous" vertical="center" wrapText="1"/>
    </xf>
    <xf numFmtId="0" fontId="4" fillId="10" borderId="32" xfId="0" applyFont="1" applyFill="1" applyBorder="1" applyAlignment="1">
      <alignment horizontal="center" vertical="center" wrapText="1"/>
    </xf>
    <xf numFmtId="0" fontId="14" fillId="7" borderId="0" xfId="0" applyFont="1" applyFill="1"/>
    <xf numFmtId="0" fontId="0" fillId="3" borderId="13" xfId="0" applyFill="1" applyBorder="1"/>
    <xf numFmtId="0" fontId="0" fillId="3" borderId="25" xfId="0" applyFill="1" applyBorder="1"/>
    <xf numFmtId="0" fontId="0" fillId="3" borderId="29" xfId="0" applyFill="1" applyBorder="1"/>
    <xf numFmtId="0" fontId="0" fillId="3" borderId="34" xfId="0" applyFill="1" applyBorder="1"/>
    <xf numFmtId="0" fontId="0" fillId="3" borderId="35" xfId="0" applyFill="1" applyBorder="1"/>
    <xf numFmtId="0" fontId="0" fillId="3" borderId="14" xfId="0" applyFill="1" applyBorder="1"/>
    <xf numFmtId="0" fontId="0" fillId="3" borderId="36" xfId="0" applyFill="1" applyBorder="1"/>
    <xf numFmtId="0" fontId="0" fillId="3" borderId="37" xfId="0" applyFill="1" applyBorder="1"/>
    <xf numFmtId="0" fontId="0" fillId="3" borderId="0" xfId="0" applyFill="1" applyAlignment="1">
      <alignment horizontal="right"/>
    </xf>
    <xf numFmtId="0" fontId="0" fillId="3" borderId="0" xfId="0" applyFill="1" applyBorder="1" applyAlignment="1">
      <alignment horizontal="right"/>
    </xf>
    <xf numFmtId="0" fontId="0" fillId="3" borderId="36" xfId="0" applyFill="1" applyBorder="1" applyAlignment="1">
      <alignment horizontal="right" indent="1"/>
    </xf>
    <xf numFmtId="0" fontId="9" fillId="3" borderId="13" xfId="0" applyFont="1" applyFill="1" applyBorder="1"/>
    <xf numFmtId="0" fontId="0" fillId="10" borderId="0" xfId="0" applyFill="1"/>
    <xf numFmtId="0" fontId="0" fillId="10" borderId="30" xfId="0" applyFill="1" applyBorder="1"/>
    <xf numFmtId="0" fontId="0" fillId="10" borderId="29" xfId="0" applyFill="1" applyBorder="1"/>
    <xf numFmtId="0" fontId="0" fillId="3" borderId="6" xfId="0" applyFill="1" applyBorder="1"/>
    <xf numFmtId="0" fontId="0" fillId="3" borderId="8" xfId="0" applyFill="1" applyBorder="1"/>
    <xf numFmtId="0" fontId="9" fillId="3" borderId="8" xfId="0" applyFont="1" applyFill="1" applyBorder="1" applyAlignment="1">
      <alignment horizontal="right"/>
    </xf>
    <xf numFmtId="0" fontId="0" fillId="10" borderId="35" xfId="0" applyFill="1" applyBorder="1" applyAlignment="1">
      <alignment horizontal="right"/>
    </xf>
    <xf numFmtId="0" fontId="0" fillId="10" borderId="37" xfId="0" applyFill="1" applyBorder="1" applyAlignment="1">
      <alignment horizontal="right"/>
    </xf>
    <xf numFmtId="44" fontId="0" fillId="3" borderId="0" xfId="1" applyFont="1" applyFill="1"/>
    <xf numFmtId="0" fontId="7" fillId="3" borderId="0" xfId="0" applyFont="1" applyFill="1" applyAlignment="1">
      <alignment horizontal="left" vertical="center" wrapText="1"/>
    </xf>
    <xf numFmtId="0" fontId="4" fillId="5" borderId="4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Continuous" vertical="center"/>
    </xf>
    <xf numFmtId="44" fontId="13" fillId="8" borderId="44" xfId="1" applyFont="1" applyFill="1" applyBorder="1"/>
    <xf numFmtId="0" fontId="12" fillId="3" borderId="3" xfId="0" applyFont="1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5" fillId="10" borderId="0" xfId="0" applyFont="1" applyFill="1" applyAlignment="1">
      <alignment vertical="center" wrapText="1"/>
    </xf>
    <xf numFmtId="0" fontId="5" fillId="10" borderId="16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/>
    </xf>
    <xf numFmtId="0" fontId="12" fillId="3" borderId="0" xfId="0" applyFont="1" applyFill="1" applyAlignment="1">
      <alignment horizontal="left" vertical="center" wrapText="1"/>
    </xf>
    <xf numFmtId="0" fontId="0" fillId="7" borderId="0" xfId="0" applyFont="1" applyFill="1"/>
    <xf numFmtId="0" fontId="0" fillId="6" borderId="8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ill="1" applyBorder="1" applyAlignment="1">
      <alignment vertical="center"/>
    </xf>
    <xf numFmtId="44" fontId="0" fillId="3" borderId="3" xfId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6" borderId="45" xfId="0" applyFill="1" applyBorder="1" applyAlignment="1">
      <alignment vertical="center"/>
    </xf>
    <xf numFmtId="44" fontId="0" fillId="3" borderId="7" xfId="1" applyFont="1" applyFill="1" applyBorder="1" applyAlignment="1">
      <alignment vertical="center"/>
    </xf>
    <xf numFmtId="44" fontId="0" fillId="3" borderId="6" xfId="1" applyFont="1" applyFill="1" applyBorder="1" applyAlignment="1">
      <alignment horizontal="center" vertical="center"/>
    </xf>
    <xf numFmtId="0" fontId="9" fillId="3" borderId="0" xfId="0" applyFont="1" applyFill="1" applyBorder="1" applyAlignment="1"/>
    <xf numFmtId="0" fontId="0" fillId="3" borderId="11" xfId="0" applyFill="1" applyBorder="1" applyAlignment="1">
      <alignment horizontal="center" vertical="center"/>
    </xf>
    <xf numFmtId="0" fontId="9" fillId="11" borderId="3" xfId="0" applyFont="1" applyFill="1" applyBorder="1" applyAlignment="1"/>
    <xf numFmtId="0" fontId="9" fillId="11" borderId="7" xfId="0" applyFont="1" applyFill="1" applyBorder="1" applyAlignment="1"/>
    <xf numFmtId="0" fontId="4" fillId="5" borderId="48" xfId="0" applyFont="1" applyFill="1" applyBorder="1" applyAlignment="1">
      <alignment vertical="center"/>
    </xf>
    <xf numFmtId="0" fontId="5" fillId="10" borderId="17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wrapText="1"/>
    </xf>
    <xf numFmtId="0" fontId="0" fillId="3" borderId="3" xfId="0" applyFill="1" applyBorder="1" applyAlignment="1"/>
    <xf numFmtId="0" fontId="0" fillId="3" borderId="49" xfId="0" applyFill="1" applyBorder="1" applyAlignment="1"/>
    <xf numFmtId="0" fontId="0" fillId="11" borderId="3" xfId="0" applyFill="1" applyBorder="1" applyAlignment="1">
      <alignment horizontal="center" vertical="center"/>
    </xf>
    <xf numFmtId="0" fontId="0" fillId="11" borderId="3" xfId="0" applyFont="1" applyFill="1" applyBorder="1" applyAlignment="1">
      <alignment horizontal="center"/>
    </xf>
    <xf numFmtId="0" fontId="0" fillId="11" borderId="3" xfId="0" applyFont="1" applyFill="1" applyBorder="1" applyAlignment="1">
      <alignment horizontal="center" vertical="center"/>
    </xf>
    <xf numFmtId="44" fontId="0" fillId="11" borderId="3" xfId="1" applyFont="1" applyFill="1" applyBorder="1" applyAlignment="1">
      <alignment vertical="center"/>
    </xf>
    <xf numFmtId="44" fontId="0" fillId="11" borderId="7" xfId="1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0" fillId="3" borderId="6" xfId="0" applyFill="1" applyBorder="1" applyAlignment="1"/>
    <xf numFmtId="0" fontId="0" fillId="11" borderId="3" xfId="0" applyFill="1" applyBorder="1" applyAlignment="1"/>
    <xf numFmtId="0" fontId="0" fillId="11" borderId="6" xfId="0" applyFill="1" applyBorder="1" applyAlignment="1">
      <alignment horizontal="center" vertical="center"/>
    </xf>
    <xf numFmtId="0" fontId="0" fillId="11" borderId="7" xfId="0" applyFill="1" applyBorder="1" applyAlignment="1">
      <alignment vertical="center"/>
    </xf>
    <xf numFmtId="0" fontId="9" fillId="12" borderId="0" xfId="0" applyFont="1" applyFill="1"/>
    <xf numFmtId="0" fontId="6" fillId="3" borderId="31" xfId="0" applyFont="1" applyFill="1" applyBorder="1" applyAlignment="1">
      <alignment horizontal="left" vertical="center" wrapText="1"/>
    </xf>
    <xf numFmtId="0" fontId="0" fillId="3" borderId="18" xfId="0" applyFill="1" applyBorder="1" applyAlignment="1">
      <alignment horizontal="left" wrapText="1"/>
    </xf>
    <xf numFmtId="0" fontId="8" fillId="11" borderId="46" xfId="0" applyFont="1" applyFill="1" applyBorder="1" applyAlignment="1" applyProtection="1">
      <alignment horizontal="left" wrapText="1"/>
      <protection locked="0"/>
    </xf>
    <xf numFmtId="0" fontId="6" fillId="3" borderId="18" xfId="0" applyFont="1" applyFill="1" applyBorder="1" applyAlignment="1">
      <alignment horizontal="left" wrapText="1"/>
    </xf>
    <xf numFmtId="0" fontId="4" fillId="11" borderId="5" xfId="0" applyFont="1" applyFill="1" applyBorder="1" applyAlignment="1">
      <alignment horizontal="left" wrapText="1"/>
    </xf>
    <xf numFmtId="0" fontId="0" fillId="3" borderId="21" xfId="0" applyFont="1" applyFill="1" applyBorder="1" applyAlignment="1">
      <alignment horizontal="left" wrapText="1"/>
    </xf>
    <xf numFmtId="0" fontId="0" fillId="3" borderId="3" xfId="0" applyFill="1" applyBorder="1" applyAlignment="1">
      <alignment horizontal="left" wrapText="1"/>
    </xf>
    <xf numFmtId="0" fontId="0" fillId="3" borderId="9" xfId="0" applyFill="1" applyBorder="1" applyAlignment="1">
      <alignment horizontal="left" wrapText="1"/>
    </xf>
    <xf numFmtId="0" fontId="6" fillId="11" borderId="27" xfId="0" applyFont="1" applyFill="1" applyBorder="1" applyAlignment="1">
      <alignment horizontal="left" wrapText="1"/>
    </xf>
    <xf numFmtId="0" fontId="6" fillId="11" borderId="28" xfId="0" applyFont="1" applyFill="1" applyBorder="1" applyAlignment="1">
      <alignment horizontal="left" wrapText="1"/>
    </xf>
    <xf numFmtId="0" fontId="0" fillId="3" borderId="3" xfId="0" applyFont="1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6" fillId="11" borderId="8" xfId="0" applyFont="1" applyFill="1" applyBorder="1" applyAlignment="1">
      <alignment horizontal="left" wrapText="1"/>
    </xf>
    <xf numFmtId="0" fontId="6" fillId="11" borderId="45" xfId="0" applyFont="1" applyFill="1" applyBorder="1" applyAlignment="1">
      <alignment horizontal="left" wrapText="1"/>
    </xf>
    <xf numFmtId="0" fontId="0" fillId="3" borderId="13" xfId="0" applyFont="1" applyFill="1" applyBorder="1" applyAlignment="1">
      <alignment horizontal="left" wrapText="1"/>
    </xf>
    <xf numFmtId="0" fontId="0" fillId="3" borderId="13" xfId="0" applyFill="1" applyBorder="1" applyAlignment="1">
      <alignment horizontal="left" wrapText="1"/>
    </xf>
    <xf numFmtId="0" fontId="0" fillId="3" borderId="20" xfId="0" applyFill="1" applyBorder="1" applyAlignment="1">
      <alignment horizontal="left" wrapText="1"/>
    </xf>
    <xf numFmtId="0" fontId="6" fillId="3" borderId="31" xfId="0" applyFont="1" applyFill="1" applyBorder="1" applyAlignment="1">
      <alignment horizontal="left" wrapText="1"/>
    </xf>
    <xf numFmtId="0" fontId="0" fillId="3" borderId="19" xfId="0" applyFont="1" applyFill="1" applyBorder="1" applyAlignment="1">
      <alignment horizontal="left" wrapText="1"/>
    </xf>
    <xf numFmtId="0" fontId="4" fillId="6" borderId="5" xfId="0" applyFont="1" applyFill="1" applyBorder="1" applyAlignment="1">
      <alignment horizontal="left" wrapText="1"/>
    </xf>
    <xf numFmtId="0" fontId="0" fillId="3" borderId="10" xfId="0" applyFill="1" applyBorder="1" applyAlignment="1">
      <alignment horizontal="left" wrapText="1"/>
    </xf>
    <xf numFmtId="0" fontId="0" fillId="3" borderId="11" xfId="0" applyFont="1" applyFill="1" applyBorder="1" applyAlignment="1">
      <alignment horizontal="left" wrapText="1"/>
    </xf>
    <xf numFmtId="0" fontId="0" fillId="3" borderId="9" xfId="0" applyFont="1" applyFill="1" applyBorder="1" applyAlignment="1">
      <alignment horizontal="left" wrapText="1"/>
    </xf>
    <xf numFmtId="0" fontId="0" fillId="3" borderId="12" xfId="0" applyFill="1" applyBorder="1" applyAlignment="1">
      <alignment horizontal="left" wrapText="1"/>
    </xf>
    <xf numFmtId="0" fontId="9" fillId="11" borderId="3" xfId="0" applyFont="1" applyFill="1" applyBorder="1" applyAlignment="1">
      <alignment horizontal="left" wrapText="1"/>
    </xf>
    <xf numFmtId="0" fontId="0" fillId="3" borderId="30" xfId="0" applyFont="1" applyFill="1" applyBorder="1" applyAlignment="1">
      <alignment horizontal="left" wrapText="1"/>
    </xf>
    <xf numFmtId="0" fontId="9" fillId="11" borderId="18" xfId="0" applyFont="1" applyFill="1" applyBorder="1" applyAlignment="1">
      <alignment horizontal="left" wrapText="1"/>
    </xf>
    <xf numFmtId="0" fontId="6" fillId="3" borderId="23" xfId="0" applyFont="1" applyFill="1" applyBorder="1" applyAlignment="1">
      <alignment horizontal="left" wrapText="1"/>
    </xf>
    <xf numFmtId="0" fontId="6" fillId="3" borderId="5" xfId="0" applyFont="1" applyFill="1" applyBorder="1" applyAlignment="1">
      <alignment horizontal="left" wrapText="1"/>
    </xf>
    <xf numFmtId="0" fontId="4" fillId="11" borderId="33" xfId="0" applyFont="1" applyFill="1" applyBorder="1" applyAlignment="1">
      <alignment horizontal="left" wrapText="1"/>
    </xf>
    <xf numFmtId="0" fontId="6" fillId="3" borderId="3" xfId="0" applyFont="1" applyFill="1" applyBorder="1" applyAlignment="1">
      <alignment horizontal="left" vertical="center" wrapText="1"/>
    </xf>
    <xf numFmtId="0" fontId="0" fillId="3" borderId="13" xfId="0" applyFont="1" applyFill="1" applyBorder="1" applyAlignment="1">
      <alignment horizontal="left" vertical="center" wrapText="1"/>
    </xf>
    <xf numFmtId="0" fontId="0" fillId="3" borderId="13" xfId="0" applyFill="1" applyBorder="1" applyAlignment="1">
      <alignment horizontal="left" vertical="center" wrapText="1"/>
    </xf>
    <xf numFmtId="0" fontId="0" fillId="3" borderId="20" xfId="0" applyFill="1" applyBorder="1" applyAlignment="1">
      <alignment horizontal="left" vertical="center" wrapText="1"/>
    </xf>
    <xf numFmtId="0" fontId="0" fillId="3" borderId="19" xfId="0" applyFont="1" applyFill="1" applyBorder="1" applyAlignment="1">
      <alignment horizontal="left" vertical="center" wrapText="1"/>
    </xf>
    <xf numFmtId="0" fontId="0" fillId="3" borderId="11" xfId="0" applyFont="1" applyFill="1" applyBorder="1" applyAlignment="1">
      <alignment horizontal="left" vertical="center" wrapText="1"/>
    </xf>
    <xf numFmtId="0" fontId="0" fillId="3" borderId="9" xfId="0" applyFont="1" applyFill="1" applyBorder="1" applyAlignment="1">
      <alignment horizontal="left" vertical="center" wrapText="1"/>
    </xf>
    <xf numFmtId="0" fontId="0" fillId="3" borderId="9" xfId="0" applyFill="1" applyBorder="1" applyAlignment="1">
      <alignment horizontal="left" vertical="center" wrapText="1"/>
    </xf>
    <xf numFmtId="0" fontId="0" fillId="3" borderId="12" xfId="0" applyFill="1" applyBorder="1" applyAlignment="1">
      <alignment horizontal="left" vertical="center" wrapText="1"/>
    </xf>
    <xf numFmtId="0" fontId="6" fillId="11" borderId="27" xfId="0" applyFont="1" applyFill="1" applyBorder="1" applyAlignment="1">
      <alignment horizontal="left" vertical="center" wrapText="1"/>
    </xf>
    <xf numFmtId="0" fontId="6" fillId="11" borderId="28" xfId="0" applyFont="1" applyFill="1" applyBorder="1" applyAlignment="1">
      <alignment horizontal="left" vertical="center" wrapText="1"/>
    </xf>
    <xf numFmtId="0" fontId="6" fillId="11" borderId="8" xfId="0" applyFont="1" applyFill="1" applyBorder="1" applyAlignment="1">
      <alignment vertical="center" wrapText="1"/>
    </xf>
    <xf numFmtId="0" fontId="6" fillId="11" borderId="45" xfId="0" applyFont="1" applyFill="1" applyBorder="1" applyAlignment="1">
      <alignment vertical="center" wrapText="1"/>
    </xf>
    <xf numFmtId="0" fontId="0" fillId="3" borderId="5" xfId="0" applyFill="1" applyBorder="1" applyAlignment="1">
      <alignment wrapText="1"/>
    </xf>
    <xf numFmtId="0" fontId="0" fillId="3" borderId="30" xfId="0" applyFill="1" applyBorder="1" applyAlignment="1">
      <alignment wrapText="1"/>
    </xf>
    <xf numFmtId="0" fontId="4" fillId="11" borderId="33" xfId="0" applyFont="1" applyFill="1" applyBorder="1" applyAlignment="1">
      <alignment horizontal="left" vertical="center" wrapText="1"/>
    </xf>
    <xf numFmtId="0" fontId="4" fillId="11" borderId="50" xfId="0" applyFont="1" applyFill="1" applyBorder="1" applyAlignment="1">
      <alignment horizontal="left" vertical="center" wrapText="1"/>
    </xf>
    <xf numFmtId="0" fontId="0" fillId="11" borderId="38" xfId="0" applyFont="1" applyFill="1" applyBorder="1" applyAlignment="1">
      <alignment vertical="center"/>
    </xf>
    <xf numFmtId="0" fontId="0" fillId="11" borderId="38" xfId="0" applyFill="1" applyBorder="1" applyAlignment="1">
      <alignment vertical="center"/>
    </xf>
    <xf numFmtId="0" fontId="0" fillId="11" borderId="38" xfId="0" applyFill="1" applyBorder="1" applyAlignment="1">
      <alignment horizontal="center" vertical="center"/>
    </xf>
    <xf numFmtId="0" fontId="0" fillId="11" borderId="39" xfId="0" applyFill="1" applyBorder="1" applyAlignment="1">
      <alignment horizontal="center" vertical="center"/>
    </xf>
    <xf numFmtId="0" fontId="4" fillId="5" borderId="40" xfId="0" applyFont="1" applyFill="1" applyBorder="1" applyAlignment="1">
      <alignment vertical="center"/>
    </xf>
    <xf numFmtId="0" fontId="5" fillId="10" borderId="42" xfId="0" applyFont="1" applyFill="1" applyBorder="1" applyAlignment="1">
      <alignment horizontal="center" vertical="center" wrapText="1"/>
    </xf>
    <xf numFmtId="0" fontId="5" fillId="10" borderId="43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vertical="center" wrapText="1"/>
    </xf>
    <xf numFmtId="0" fontId="0" fillId="3" borderId="18" xfId="0" applyFill="1" applyBorder="1" applyAlignment="1">
      <alignment wrapText="1"/>
    </xf>
    <xf numFmtId="0" fontId="6" fillId="3" borderId="7" xfId="0" applyFont="1" applyFill="1" applyBorder="1" applyAlignment="1">
      <alignment horizontal="left" vertical="center" wrapText="1"/>
    </xf>
    <xf numFmtId="0" fontId="4" fillId="11" borderId="50" xfId="0" applyFont="1" applyFill="1" applyBorder="1" applyAlignment="1">
      <alignment horizontal="left" wrapText="1"/>
    </xf>
    <xf numFmtId="0" fontId="4" fillId="9" borderId="23" xfId="0" applyFont="1" applyFill="1" applyBorder="1" applyAlignment="1">
      <alignment vertical="center"/>
    </xf>
    <xf numFmtId="0" fontId="4" fillId="10" borderId="11" xfId="0" applyFont="1" applyFill="1" applyBorder="1" applyAlignment="1">
      <alignment horizontal="center" vertical="center" wrapText="1"/>
    </xf>
    <xf numFmtId="0" fontId="4" fillId="10" borderId="11" xfId="0" applyFont="1" applyFill="1" applyBorder="1" applyAlignment="1">
      <alignment horizontal="centerContinuous" vertical="center" wrapText="1"/>
    </xf>
    <xf numFmtId="0" fontId="4" fillId="10" borderId="12" xfId="0" applyFont="1" applyFill="1" applyBorder="1" applyAlignment="1">
      <alignment horizontal="center" vertical="center" wrapText="1"/>
    </xf>
    <xf numFmtId="0" fontId="4" fillId="11" borderId="8" xfId="0" applyFont="1" applyFill="1" applyBorder="1" applyAlignment="1">
      <alignment vertical="center" wrapText="1"/>
    </xf>
    <xf numFmtId="0" fontId="4" fillId="11" borderId="45" xfId="0" applyFont="1" applyFill="1" applyBorder="1" applyAlignment="1">
      <alignment vertical="center" wrapText="1"/>
    </xf>
    <xf numFmtId="0" fontId="0" fillId="11" borderId="27" xfId="0" applyFont="1" applyFill="1" applyBorder="1" applyAlignment="1">
      <alignment horizontal="center" vertical="center"/>
    </xf>
    <xf numFmtId="0" fontId="0" fillId="11" borderId="27" xfId="0" applyFill="1" applyBorder="1" applyAlignment="1">
      <alignment horizontal="center" vertical="center"/>
    </xf>
    <xf numFmtId="0" fontId="0" fillId="11" borderId="28" xfId="0" applyFill="1" applyBorder="1"/>
    <xf numFmtId="0" fontId="0" fillId="11" borderId="8" xfId="0" applyFill="1" applyBorder="1" applyAlignment="1">
      <alignment horizontal="center" vertical="center"/>
    </xf>
    <xf numFmtId="0" fontId="0" fillId="11" borderId="45" xfId="0" applyFill="1" applyBorder="1" applyAlignment="1">
      <alignment vertical="center"/>
    </xf>
    <xf numFmtId="0" fontId="4" fillId="11" borderId="8" xfId="0" applyFont="1" applyFill="1" applyBorder="1" applyAlignment="1"/>
    <xf numFmtId="0" fontId="4" fillId="11" borderId="45" xfId="0" applyFont="1" applyFill="1" applyBorder="1" applyAlignment="1"/>
    <xf numFmtId="0" fontId="4" fillId="11" borderId="22" xfId="0" applyFont="1" applyFill="1" applyBorder="1" applyAlignment="1">
      <alignment horizontal="left" wrapText="1"/>
    </xf>
    <xf numFmtId="0" fontId="0" fillId="11" borderId="4" xfId="0" applyFont="1" applyFill="1" applyBorder="1" applyAlignment="1">
      <alignment horizontal="center" vertical="center"/>
    </xf>
    <xf numFmtId="0" fontId="0" fillId="11" borderId="24" xfId="0" applyFont="1" applyFill="1" applyBorder="1"/>
    <xf numFmtId="0" fontId="4" fillId="11" borderId="18" xfId="0" applyFont="1" applyFill="1" applyBorder="1" applyAlignment="1">
      <alignment horizontal="left" wrapText="1"/>
    </xf>
    <xf numFmtId="0" fontId="0" fillId="11" borderId="36" xfId="0" applyFont="1" applyFill="1" applyBorder="1" applyAlignment="1">
      <alignment horizontal="center" vertical="center"/>
    </xf>
    <xf numFmtId="0" fontId="0" fillId="11" borderId="36" xfId="0" applyFill="1" applyBorder="1" applyAlignment="1">
      <alignment horizontal="center" vertical="center"/>
    </xf>
    <xf numFmtId="0" fontId="0" fillId="11" borderId="47" xfId="0" applyFill="1" applyBorder="1"/>
    <xf numFmtId="0" fontId="0" fillId="11" borderId="8" xfId="0" applyFont="1" applyFill="1" applyBorder="1" applyAlignment="1">
      <alignment horizontal="center" vertical="center"/>
    </xf>
    <xf numFmtId="0" fontId="4" fillId="11" borderId="8" xfId="0" applyFont="1" applyFill="1" applyBorder="1" applyAlignment="1">
      <alignment horizontal="left" wrapText="1"/>
    </xf>
    <xf numFmtId="0" fontId="4" fillId="11" borderId="45" xfId="0" applyFont="1" applyFill="1" applyBorder="1" applyAlignment="1">
      <alignment horizontal="left" wrapText="1"/>
    </xf>
    <xf numFmtId="0" fontId="0" fillId="3" borderId="19" xfId="0" applyFont="1" applyFill="1" applyBorder="1" applyAlignment="1">
      <alignment horizontal="center"/>
    </xf>
    <xf numFmtId="0" fontId="0" fillId="3" borderId="19" xfId="0" applyFont="1" applyFill="1" applyBorder="1" applyAlignment="1">
      <alignment horizontal="center" vertical="center"/>
    </xf>
    <xf numFmtId="0" fontId="9" fillId="11" borderId="38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/>
    </xf>
    <xf numFmtId="0" fontId="6" fillId="3" borderId="30" xfId="0" applyFont="1" applyFill="1" applyBorder="1" applyAlignment="1">
      <alignment horizontal="center"/>
    </xf>
    <xf numFmtId="0" fontId="6" fillId="3" borderId="30" xfId="0" applyFont="1" applyFill="1" applyBorder="1" applyAlignment="1">
      <alignment horizontal="center" vertical="center"/>
    </xf>
    <xf numFmtId="0" fontId="9" fillId="11" borderId="30" xfId="0" applyFont="1" applyFill="1" applyBorder="1" applyAlignment="1">
      <alignment horizontal="center"/>
    </xf>
    <xf numFmtId="0" fontId="6" fillId="3" borderId="49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11" borderId="3" xfId="0" applyFont="1" applyFill="1" applyBorder="1" applyAlignment="1">
      <alignment horizontal="center"/>
    </xf>
    <xf numFmtId="0" fontId="9" fillId="11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5" fillId="5" borderId="41" xfId="0" applyFont="1" applyFill="1" applyBorder="1" applyAlignment="1">
      <alignment vertical="center" wrapText="1"/>
    </xf>
    <xf numFmtId="0" fontId="4" fillId="5" borderId="41" xfId="0" applyFont="1" applyFill="1" applyBorder="1" applyAlignment="1">
      <alignment vertical="center"/>
    </xf>
    <xf numFmtId="0" fontId="4" fillId="5" borderId="41" xfId="0" applyFont="1" applyFill="1" applyBorder="1" applyAlignment="1">
      <alignment vertical="center" wrapText="1"/>
    </xf>
    <xf numFmtId="0" fontId="6" fillId="3" borderId="51" xfId="0" applyFont="1" applyFill="1" applyBorder="1" applyAlignment="1">
      <alignment horizontal="left" wrapText="1"/>
    </xf>
    <xf numFmtId="0" fontId="3" fillId="10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/>
    </xf>
    <xf numFmtId="0" fontId="16" fillId="3" borderId="52" xfId="0" applyFont="1" applyFill="1" applyBorder="1" applyAlignment="1">
      <alignment horizontal="center"/>
    </xf>
    <xf numFmtId="0" fontId="15" fillId="3" borderId="0" xfId="0" applyFont="1" applyFill="1" applyBorder="1" applyAlignment="1">
      <alignment horizontal="center" vertical="center"/>
    </xf>
    <xf numFmtId="0" fontId="0" fillId="3" borderId="0" xfId="0" applyFont="1" applyFill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C1B17-A42D-465A-BE71-4CAAE3673AAA}">
  <sheetPr>
    <pageSetUpPr fitToPage="1"/>
  </sheetPr>
  <dimension ref="A1:AD51"/>
  <sheetViews>
    <sheetView tabSelected="1" view="pageBreakPreview" zoomScale="90" zoomScaleNormal="100" zoomScaleSheetLayoutView="90" workbookViewId="0">
      <selection activeCell="C3" sqref="C3"/>
    </sheetView>
  </sheetViews>
  <sheetFormatPr baseColWidth="10" defaultColWidth="11.5546875" defaultRowHeight="14.4" x14ac:dyDescent="0.3"/>
  <cols>
    <col min="1" max="1" width="72.6640625" style="1" bestFit="1" customWidth="1"/>
    <col min="2" max="2" width="14.33203125" style="1" customWidth="1"/>
    <col min="3" max="3" width="17.6640625" style="1" customWidth="1"/>
    <col min="4" max="5" width="13" style="1" customWidth="1"/>
    <col min="6" max="8" width="16.33203125" style="1" customWidth="1"/>
    <col min="9" max="16384" width="11.5546875" style="1"/>
  </cols>
  <sheetData>
    <row r="1" spans="1:12" ht="21" customHeight="1" x14ac:dyDescent="0.3">
      <c r="A1" s="26" t="s">
        <v>57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 ht="18" x14ac:dyDescent="0.3">
      <c r="A2" s="2"/>
      <c r="B2" s="3"/>
      <c r="C2" s="3"/>
      <c r="D2" s="3"/>
      <c r="E2" s="3"/>
    </row>
    <row r="3" spans="1:12" ht="15.6" x14ac:dyDescent="0.3">
      <c r="A3" s="4" t="s">
        <v>37</v>
      </c>
      <c r="B3" s="18"/>
      <c r="C3" s="28" t="s">
        <v>13</v>
      </c>
      <c r="D3" s="198"/>
      <c r="E3" s="198"/>
      <c r="F3" s="198"/>
      <c r="G3" s="198"/>
      <c r="H3" s="198"/>
      <c r="I3" s="198"/>
      <c r="J3" s="198"/>
      <c r="K3" s="198"/>
      <c r="L3" s="198"/>
    </row>
    <row r="4" spans="1:12" ht="18.600000000000001" thickBot="1" x14ac:dyDescent="0.35">
      <c r="A4" s="2"/>
      <c r="B4" s="19"/>
      <c r="C4" s="19"/>
      <c r="D4" s="19"/>
      <c r="E4" s="3"/>
    </row>
    <row r="5" spans="1:12" x14ac:dyDescent="0.3">
      <c r="A5" s="27" t="s">
        <v>14</v>
      </c>
      <c r="B5" s="30" t="s">
        <v>15</v>
      </c>
      <c r="C5" s="31"/>
      <c r="D5" s="31"/>
      <c r="E5" s="31"/>
      <c r="F5" s="31"/>
      <c r="G5" s="31"/>
      <c r="H5" s="31"/>
      <c r="I5" s="31"/>
      <c r="J5" s="31"/>
      <c r="K5" s="31"/>
      <c r="L5" s="32"/>
    </row>
    <row r="6" spans="1:12" ht="43.8" thickBot="1" x14ac:dyDescent="0.35">
      <c r="A6" s="33" t="s">
        <v>102</v>
      </c>
      <c r="B6" s="29" t="s">
        <v>16</v>
      </c>
      <c r="C6" s="34" t="s">
        <v>17</v>
      </c>
      <c r="D6" s="29" t="s">
        <v>18</v>
      </c>
      <c r="E6" s="29" t="s">
        <v>24</v>
      </c>
      <c r="F6" s="29" t="s">
        <v>20</v>
      </c>
      <c r="G6" s="29" t="s">
        <v>59</v>
      </c>
      <c r="H6" s="29" t="s">
        <v>25</v>
      </c>
      <c r="I6" s="35" t="s">
        <v>19</v>
      </c>
      <c r="J6" s="29" t="s">
        <v>21</v>
      </c>
      <c r="K6" s="29" t="s">
        <v>22</v>
      </c>
      <c r="L6" s="36" t="s">
        <v>23</v>
      </c>
    </row>
    <row r="7" spans="1:12" x14ac:dyDescent="0.3">
      <c r="A7" s="129" t="s">
        <v>39</v>
      </c>
      <c r="B7" s="164"/>
      <c r="C7" s="164"/>
      <c r="D7" s="164"/>
      <c r="E7" s="165"/>
      <c r="F7" s="165"/>
      <c r="G7" s="165"/>
      <c r="H7" s="165"/>
      <c r="I7" s="165"/>
      <c r="J7" s="165"/>
      <c r="K7" s="165"/>
      <c r="L7" s="166"/>
    </row>
    <row r="8" spans="1:12" x14ac:dyDescent="0.3">
      <c r="A8" s="103" t="s">
        <v>40</v>
      </c>
      <c r="B8" s="20"/>
      <c r="C8" s="22"/>
      <c r="D8" s="22"/>
      <c r="E8" s="11"/>
      <c r="F8" s="11"/>
      <c r="G8" s="11"/>
      <c r="H8" s="79"/>
      <c r="I8" s="11"/>
      <c r="J8" s="79"/>
      <c r="K8" s="79"/>
      <c r="L8" s="78"/>
    </row>
    <row r="9" spans="1:12" x14ac:dyDescent="0.3">
      <c r="A9" s="103" t="s">
        <v>41</v>
      </c>
      <c r="B9" s="20"/>
      <c r="C9" s="22"/>
      <c r="D9" s="22"/>
      <c r="E9" s="11"/>
      <c r="F9" s="11"/>
      <c r="G9" s="11"/>
      <c r="H9" s="79"/>
      <c r="I9" s="11"/>
      <c r="J9" s="79"/>
      <c r="K9" s="79"/>
      <c r="L9" s="78"/>
    </row>
    <row r="10" spans="1:12" x14ac:dyDescent="0.3">
      <c r="A10" s="103"/>
      <c r="B10" s="20"/>
      <c r="C10" s="22"/>
      <c r="D10" s="22"/>
      <c r="E10" s="11"/>
      <c r="F10" s="11"/>
      <c r="G10" s="11"/>
      <c r="H10" s="79"/>
      <c r="I10" s="11"/>
      <c r="J10" s="79"/>
      <c r="K10" s="79"/>
      <c r="L10" s="78"/>
    </row>
    <row r="11" spans="1:12" x14ac:dyDescent="0.3">
      <c r="A11" s="104" t="s">
        <v>42</v>
      </c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8"/>
    </row>
    <row r="12" spans="1:12" x14ac:dyDescent="0.3">
      <c r="A12" s="103" t="s">
        <v>43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76"/>
    </row>
    <row r="13" spans="1:12" x14ac:dyDescent="0.3">
      <c r="A13" s="103" t="s">
        <v>44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76"/>
    </row>
    <row r="14" spans="1:12" x14ac:dyDescent="0.3">
      <c r="A14" s="128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76"/>
    </row>
    <row r="15" spans="1:12" x14ac:dyDescent="0.3">
      <c r="A15" s="104" t="s">
        <v>45</v>
      </c>
      <c r="B15" s="167"/>
      <c r="C15" s="167"/>
      <c r="D15" s="167"/>
      <c r="E15" s="167"/>
      <c r="F15" s="167"/>
      <c r="G15" s="167"/>
      <c r="H15" s="167"/>
      <c r="I15" s="167"/>
      <c r="J15" s="167"/>
      <c r="K15" s="167"/>
      <c r="L15" s="168"/>
    </row>
    <row r="16" spans="1:12" x14ac:dyDescent="0.3">
      <c r="A16" s="103" t="s">
        <v>40</v>
      </c>
      <c r="B16" s="10"/>
      <c r="C16" s="11"/>
      <c r="D16" s="11"/>
      <c r="E16" s="11"/>
      <c r="F16" s="11"/>
      <c r="G16" s="11"/>
      <c r="H16" s="11"/>
      <c r="I16" s="11"/>
      <c r="J16" s="11"/>
      <c r="K16" s="11"/>
      <c r="L16" s="76"/>
    </row>
    <row r="17" spans="1:30" x14ac:dyDescent="0.3">
      <c r="A17" s="103" t="s">
        <v>41</v>
      </c>
      <c r="B17" s="10"/>
      <c r="C17" s="11"/>
      <c r="D17" s="11"/>
      <c r="E17" s="11"/>
      <c r="F17" s="11"/>
      <c r="G17" s="11"/>
      <c r="H17" s="11"/>
      <c r="I17" s="11"/>
      <c r="J17" s="11"/>
      <c r="K17" s="11"/>
      <c r="L17" s="76"/>
    </row>
    <row r="18" spans="1:30" x14ac:dyDescent="0.3">
      <c r="A18" s="103"/>
      <c r="B18" s="10"/>
      <c r="C18" s="11"/>
      <c r="D18" s="11"/>
      <c r="E18" s="11"/>
      <c r="F18" s="11"/>
      <c r="G18" s="11"/>
      <c r="H18" s="11"/>
      <c r="I18" s="11"/>
      <c r="J18" s="11"/>
      <c r="K18" s="11"/>
      <c r="L18" s="76"/>
    </row>
    <row r="19" spans="1:30" x14ac:dyDescent="0.3">
      <c r="A19" s="104" t="s">
        <v>46</v>
      </c>
      <c r="B19" s="169"/>
      <c r="C19" s="169"/>
      <c r="D19" s="169"/>
      <c r="E19" s="169"/>
      <c r="F19" s="169"/>
      <c r="G19" s="169"/>
      <c r="H19" s="169"/>
      <c r="I19" s="169"/>
      <c r="J19" s="169"/>
      <c r="K19" s="169"/>
      <c r="L19" s="170"/>
    </row>
    <row r="20" spans="1:30" x14ac:dyDescent="0.3">
      <c r="A20" s="103" t="s">
        <v>43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76"/>
    </row>
    <row r="21" spans="1:30" x14ac:dyDescent="0.3">
      <c r="A21" s="103" t="s">
        <v>44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76"/>
    </row>
    <row r="22" spans="1:30" x14ac:dyDescent="0.3">
      <c r="A22" s="103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76"/>
    </row>
    <row r="23" spans="1:30" s="8" customFormat="1" x14ac:dyDescent="0.3">
      <c r="A23" s="126" t="s">
        <v>47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3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</row>
    <row r="24" spans="1:30" x14ac:dyDescent="0.3">
      <c r="A24" s="103" t="s">
        <v>41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76"/>
    </row>
    <row r="25" spans="1:30" x14ac:dyDescent="0.3">
      <c r="A25" s="103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76"/>
    </row>
    <row r="26" spans="1:30" s="8" customFormat="1" x14ac:dyDescent="0.3">
      <c r="A26" s="126" t="s">
        <v>48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3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</row>
    <row r="27" spans="1:30" x14ac:dyDescent="0.3">
      <c r="A27" s="103" t="s">
        <v>49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76"/>
    </row>
    <row r="28" spans="1:30" x14ac:dyDescent="0.3">
      <c r="A28" s="103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76"/>
    </row>
    <row r="29" spans="1:30" s="8" customFormat="1" x14ac:dyDescent="0.3">
      <c r="A29" s="126" t="s">
        <v>50</v>
      </c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3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</row>
    <row r="30" spans="1:30" x14ac:dyDescent="0.3">
      <c r="A30" s="103" t="s">
        <v>51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76"/>
    </row>
    <row r="31" spans="1:30" x14ac:dyDescent="0.3">
      <c r="A31" s="103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76"/>
    </row>
    <row r="32" spans="1:30" s="8" customFormat="1" ht="28.8" x14ac:dyDescent="0.3">
      <c r="A32" s="126" t="s">
        <v>103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3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</row>
    <row r="33" spans="1:12" x14ac:dyDescent="0.3">
      <c r="A33" s="103" t="s">
        <v>54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76"/>
    </row>
    <row r="34" spans="1:12" x14ac:dyDescent="0.3">
      <c r="A34" s="103" t="s">
        <v>55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76"/>
    </row>
    <row r="35" spans="1:12" ht="15" thickBot="1" x14ac:dyDescent="0.35">
      <c r="A35" s="127" t="s">
        <v>56</v>
      </c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74"/>
    </row>
    <row r="37" spans="1:12" x14ac:dyDescent="0.3">
      <c r="A37" s="17"/>
      <c r="B37" s="17"/>
      <c r="C37" s="15"/>
      <c r="D37" s="15"/>
      <c r="E37" s="15"/>
    </row>
    <row r="38" spans="1:12" x14ac:dyDescent="0.3">
      <c r="A38" s="37" t="s">
        <v>109</v>
      </c>
      <c r="B38" s="14"/>
      <c r="K38" s="49" t="s">
        <v>26</v>
      </c>
      <c r="L38" s="52"/>
    </row>
    <row r="39" spans="1:12" x14ac:dyDescent="0.3">
      <c r="H39" s="53"/>
      <c r="I39" s="54"/>
      <c r="J39" s="54"/>
      <c r="K39" s="55" t="s">
        <v>36</v>
      </c>
      <c r="L39" s="51"/>
    </row>
    <row r="40" spans="1:12" x14ac:dyDescent="0.3">
      <c r="A40" s="99" t="s">
        <v>108</v>
      </c>
    </row>
    <row r="41" spans="1:12" x14ac:dyDescent="0.3">
      <c r="K41" s="46" t="s">
        <v>27</v>
      </c>
      <c r="L41" s="50"/>
    </row>
    <row r="43" spans="1:12" x14ac:dyDescent="0.3">
      <c r="D43" s="49" t="s">
        <v>28</v>
      </c>
      <c r="E43" s="39"/>
      <c r="F43" s="39"/>
      <c r="G43" s="39"/>
      <c r="H43" s="39"/>
      <c r="I43" s="39"/>
      <c r="J43" s="40"/>
    </row>
    <row r="44" spans="1:12" x14ac:dyDescent="0.3">
      <c r="D44" s="41"/>
      <c r="E44" s="8"/>
      <c r="F44" s="8"/>
      <c r="G44" s="8"/>
      <c r="H44" s="8"/>
      <c r="I44" s="47" t="s">
        <v>29</v>
      </c>
      <c r="J44" s="56" t="s">
        <v>30</v>
      </c>
    </row>
    <row r="45" spans="1:12" x14ac:dyDescent="0.3">
      <c r="D45" s="43"/>
      <c r="E45" s="44"/>
      <c r="F45" s="44"/>
      <c r="G45" s="44"/>
      <c r="H45" s="44"/>
      <c r="I45" s="48" t="s">
        <v>31</v>
      </c>
      <c r="J45" s="57" t="s">
        <v>32</v>
      </c>
    </row>
    <row r="48" spans="1:12" x14ac:dyDescent="0.3">
      <c r="B48" s="38" t="s">
        <v>33</v>
      </c>
      <c r="C48" s="39"/>
      <c r="D48" s="39" t="s">
        <v>34</v>
      </c>
      <c r="E48" s="39"/>
      <c r="F48" s="40"/>
      <c r="G48" s="8"/>
    </row>
    <row r="49" spans="2:7" x14ac:dyDescent="0.3">
      <c r="B49" s="41"/>
      <c r="C49" s="8"/>
      <c r="D49" s="8"/>
      <c r="E49" s="8"/>
      <c r="F49" s="42"/>
      <c r="G49" s="8"/>
    </row>
    <row r="50" spans="2:7" x14ac:dyDescent="0.3">
      <c r="B50" s="41" t="s">
        <v>35</v>
      </c>
      <c r="C50" s="8"/>
      <c r="D50" s="8"/>
      <c r="E50" s="8"/>
      <c r="F50" s="42"/>
      <c r="G50" s="8"/>
    </row>
    <row r="51" spans="2:7" x14ac:dyDescent="0.3">
      <c r="B51" s="43"/>
      <c r="C51" s="44"/>
      <c r="D51" s="44"/>
      <c r="E51" s="44"/>
      <c r="F51" s="45"/>
      <c r="G51" s="8"/>
    </row>
  </sheetData>
  <mergeCells count="1">
    <mergeCell ref="D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headerFooter>
    <oddHeader>&amp;LGHT Normancie Centre&amp;CAO Matériaux Orthèses&amp;R&amp;D</oddHeader>
    <oddFooter>&amp;L&amp;F&amp;C&amp;A&amp;R&amp;P/&amp;N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3"/>
  <sheetViews>
    <sheetView view="pageBreakPreview" zoomScale="110" zoomScaleNormal="100" zoomScaleSheetLayoutView="110" workbookViewId="0">
      <selection activeCell="C3" sqref="C3"/>
    </sheetView>
  </sheetViews>
  <sheetFormatPr baseColWidth="10" defaultColWidth="11.5546875" defaultRowHeight="14.4" x14ac:dyDescent="0.3"/>
  <cols>
    <col min="1" max="1" width="72.6640625" style="18" bestFit="1" customWidth="1"/>
    <col min="2" max="2" width="17.77734375" style="18" customWidth="1"/>
    <col min="3" max="3" width="15.88671875" style="18" customWidth="1"/>
    <col min="4" max="4" width="9.88671875" style="18" customWidth="1"/>
    <col min="5" max="7" width="13.33203125" style="18" bestFit="1" customWidth="1"/>
    <col min="8" max="8" width="11.5546875" style="18" customWidth="1"/>
    <col min="9" max="9" width="16.33203125" style="18" customWidth="1"/>
    <col min="10" max="16384" width="11.5546875" style="18"/>
  </cols>
  <sheetData>
    <row r="1" spans="1:9" ht="21" customHeight="1" x14ac:dyDescent="0.3">
      <c r="A1" s="26" t="s">
        <v>57</v>
      </c>
      <c r="B1" s="26"/>
      <c r="C1" s="26"/>
      <c r="D1" s="26"/>
      <c r="E1" s="26"/>
      <c r="F1" s="26"/>
      <c r="G1" s="26"/>
      <c r="H1" s="26"/>
      <c r="I1" s="26"/>
    </row>
    <row r="2" spans="1:9" ht="18" x14ac:dyDescent="0.3">
      <c r="A2" s="2"/>
      <c r="B2" s="2"/>
      <c r="C2" s="19"/>
      <c r="D2" s="19"/>
      <c r="E2" s="19"/>
      <c r="F2" s="19"/>
      <c r="G2" s="19"/>
      <c r="H2" s="19"/>
    </row>
    <row r="3" spans="1:9" ht="15.6" x14ac:dyDescent="0.3">
      <c r="A3" s="4" t="s">
        <v>10</v>
      </c>
      <c r="B3" s="4"/>
      <c r="C3" s="19"/>
      <c r="D3" s="28" t="s">
        <v>13</v>
      </c>
      <c r="E3" s="198"/>
      <c r="F3" s="198"/>
      <c r="G3" s="198"/>
      <c r="H3" s="198"/>
      <c r="I3" s="198"/>
    </row>
    <row r="4" spans="1:9" ht="18.600000000000001" thickBot="1" x14ac:dyDescent="0.35">
      <c r="A4" s="5"/>
      <c r="B4" s="5"/>
    </row>
    <row r="5" spans="1:9" ht="15" thickBot="1" x14ac:dyDescent="0.35">
      <c r="A5" s="6"/>
      <c r="B5" s="6"/>
      <c r="C5" s="200" t="s">
        <v>1</v>
      </c>
      <c r="D5" s="201"/>
      <c r="E5" s="201"/>
      <c r="F5" s="201"/>
      <c r="G5" s="202"/>
      <c r="H5" s="62"/>
      <c r="I5" s="25"/>
    </row>
    <row r="6" spans="1:9" ht="42" customHeight="1" thickBot="1" x14ac:dyDescent="0.35">
      <c r="A6" s="84" t="s">
        <v>2</v>
      </c>
      <c r="B6" s="194" t="s">
        <v>3</v>
      </c>
      <c r="C6" s="194" t="s">
        <v>79</v>
      </c>
      <c r="D6" s="195" t="s">
        <v>5</v>
      </c>
      <c r="E6" s="196" t="s">
        <v>6</v>
      </c>
      <c r="F6" s="196" t="s">
        <v>7</v>
      </c>
      <c r="G6" s="196" t="s">
        <v>8</v>
      </c>
      <c r="H6" s="85" t="s">
        <v>38</v>
      </c>
      <c r="I6" s="67" t="s">
        <v>12</v>
      </c>
    </row>
    <row r="7" spans="1:9" x14ac:dyDescent="0.3">
      <c r="A7" s="171" t="s">
        <v>39</v>
      </c>
      <c r="B7" s="172" t="s">
        <v>58</v>
      </c>
      <c r="C7" s="172" t="s">
        <v>58</v>
      </c>
      <c r="D7" s="172"/>
      <c r="E7" s="172" t="s">
        <v>58</v>
      </c>
      <c r="F7" s="172" t="s">
        <v>58</v>
      </c>
      <c r="G7" s="172" t="s">
        <v>58</v>
      </c>
      <c r="H7" s="172"/>
      <c r="I7" s="173"/>
    </row>
    <row r="8" spans="1:9" x14ac:dyDescent="0.3">
      <c r="A8" s="103" t="s">
        <v>40</v>
      </c>
      <c r="B8" s="184">
        <f>C8+D8+E8+F8+G8</f>
        <v>858</v>
      </c>
      <c r="C8" s="20">
        <v>840</v>
      </c>
      <c r="D8" s="21"/>
      <c r="E8" s="21">
        <v>9</v>
      </c>
      <c r="F8" s="21">
        <v>9</v>
      </c>
      <c r="G8" s="20"/>
      <c r="H8" s="20"/>
      <c r="I8" s="78">
        <f>H8*B8</f>
        <v>0</v>
      </c>
    </row>
    <row r="9" spans="1:9" x14ac:dyDescent="0.3">
      <c r="A9" s="103" t="s">
        <v>41</v>
      </c>
      <c r="B9" s="184">
        <f>C9+D9+E9+F9+G9</f>
        <v>1543</v>
      </c>
      <c r="C9" s="20">
        <v>1500</v>
      </c>
      <c r="D9" s="21"/>
      <c r="E9" s="21">
        <v>9</v>
      </c>
      <c r="F9" s="21">
        <v>9</v>
      </c>
      <c r="G9" s="20">
        <v>25</v>
      </c>
      <c r="H9" s="20"/>
      <c r="I9" s="78">
        <f t="shared" ref="I9:I37" si="0">H9*B9</f>
        <v>0</v>
      </c>
    </row>
    <row r="10" spans="1:9" x14ac:dyDescent="0.3">
      <c r="A10" s="103"/>
      <c r="B10" s="185"/>
      <c r="C10" s="20"/>
      <c r="D10" s="21"/>
      <c r="E10" s="21"/>
      <c r="F10" s="181"/>
      <c r="G10" s="182"/>
      <c r="H10" s="20"/>
      <c r="I10" s="78"/>
    </row>
    <row r="11" spans="1:9" x14ac:dyDescent="0.3">
      <c r="A11" s="174" t="s">
        <v>42</v>
      </c>
      <c r="B11" s="91" t="s">
        <v>58</v>
      </c>
      <c r="C11" s="91" t="s">
        <v>58</v>
      </c>
      <c r="D11" s="90"/>
      <c r="E11" s="90" t="s">
        <v>58</v>
      </c>
      <c r="F11" s="91" t="s">
        <v>58</v>
      </c>
      <c r="G11" s="91" t="s">
        <v>58</v>
      </c>
      <c r="H11" s="91"/>
      <c r="I11" s="93"/>
    </row>
    <row r="12" spans="1:9" x14ac:dyDescent="0.3">
      <c r="A12" s="103" t="s">
        <v>43</v>
      </c>
      <c r="B12" s="184">
        <f>C12+E12+F12+G12</f>
        <v>43</v>
      </c>
      <c r="C12" s="20">
        <v>25</v>
      </c>
      <c r="D12" s="21"/>
      <c r="E12" s="21">
        <v>9</v>
      </c>
      <c r="F12" s="21">
        <v>9</v>
      </c>
      <c r="G12" s="20"/>
      <c r="H12" s="20"/>
      <c r="I12" s="78">
        <f t="shared" si="0"/>
        <v>0</v>
      </c>
    </row>
    <row r="13" spans="1:9" x14ac:dyDescent="0.3">
      <c r="A13" s="103" t="s">
        <v>44</v>
      </c>
      <c r="B13" s="184">
        <f>C13+D13+E13+F13+G13</f>
        <v>68</v>
      </c>
      <c r="C13" s="20">
        <v>50</v>
      </c>
      <c r="D13" s="20"/>
      <c r="E13" s="20">
        <v>9</v>
      </c>
      <c r="F13" s="20">
        <v>9</v>
      </c>
      <c r="G13" s="20"/>
      <c r="H13" s="20"/>
      <c r="I13" s="78">
        <f t="shared" si="0"/>
        <v>0</v>
      </c>
    </row>
    <row r="14" spans="1:9" x14ac:dyDescent="0.3">
      <c r="A14" s="103"/>
      <c r="B14" s="186"/>
      <c r="C14" s="20"/>
      <c r="D14" s="20"/>
      <c r="E14" s="20"/>
      <c r="F14" s="20"/>
      <c r="G14" s="20"/>
      <c r="H14" s="20"/>
      <c r="I14" s="78"/>
    </row>
    <row r="15" spans="1:9" x14ac:dyDescent="0.3">
      <c r="A15" s="174" t="s">
        <v>45</v>
      </c>
      <c r="B15" s="91" t="s">
        <v>58</v>
      </c>
      <c r="C15" s="91" t="s">
        <v>58</v>
      </c>
      <c r="D15" s="91" t="s">
        <v>80</v>
      </c>
      <c r="E15" s="91"/>
      <c r="F15" s="91"/>
      <c r="G15" s="91"/>
      <c r="H15" s="91"/>
      <c r="I15" s="93"/>
    </row>
    <row r="16" spans="1:9" x14ac:dyDescent="0.3">
      <c r="A16" s="103" t="s">
        <v>40</v>
      </c>
      <c r="B16" s="184">
        <f>C16+D16+E16+F16+G16</f>
        <v>150</v>
      </c>
      <c r="C16" s="20">
        <v>50</v>
      </c>
      <c r="D16" s="20">
        <v>100</v>
      </c>
      <c r="E16" s="20"/>
      <c r="F16" s="20"/>
      <c r="G16" s="20"/>
      <c r="H16" s="20"/>
      <c r="I16" s="78">
        <f t="shared" si="0"/>
        <v>0</v>
      </c>
    </row>
    <row r="17" spans="1:9" x14ac:dyDescent="0.3">
      <c r="A17" s="103" t="s">
        <v>41</v>
      </c>
      <c r="B17" s="184">
        <f>C17+D17+E17+F17+G17</f>
        <v>150</v>
      </c>
      <c r="C17" s="20">
        <v>50</v>
      </c>
      <c r="D17" s="20">
        <v>100</v>
      </c>
      <c r="E17" s="20"/>
      <c r="F17" s="20"/>
      <c r="G17" s="20"/>
      <c r="H17" s="20"/>
      <c r="I17" s="78">
        <f t="shared" si="0"/>
        <v>0</v>
      </c>
    </row>
    <row r="18" spans="1:9" x14ac:dyDescent="0.3">
      <c r="A18" s="103"/>
      <c r="B18" s="185"/>
      <c r="C18" s="20"/>
      <c r="D18" s="20"/>
      <c r="E18" s="20"/>
      <c r="F18" s="20"/>
      <c r="G18" s="20"/>
      <c r="H18" s="20"/>
      <c r="I18" s="78"/>
    </row>
    <row r="19" spans="1:9" x14ac:dyDescent="0.3">
      <c r="A19" s="174" t="s">
        <v>46</v>
      </c>
      <c r="B19" s="91" t="s">
        <v>58</v>
      </c>
      <c r="C19" s="91" t="s">
        <v>58</v>
      </c>
      <c r="D19" s="91"/>
      <c r="E19" s="91"/>
      <c r="F19" s="91"/>
      <c r="G19" s="91" t="s">
        <v>58</v>
      </c>
      <c r="H19" s="91"/>
      <c r="I19" s="93"/>
    </row>
    <row r="20" spans="1:9" x14ac:dyDescent="0.3">
      <c r="A20" s="103" t="s">
        <v>43</v>
      </c>
      <c r="B20" s="184">
        <f>C20+D20+E20+F20+G20</f>
        <v>975</v>
      </c>
      <c r="C20" s="20">
        <v>975</v>
      </c>
      <c r="D20" s="21"/>
      <c r="E20" s="21"/>
      <c r="F20" s="21"/>
      <c r="G20" s="21"/>
      <c r="H20" s="20"/>
      <c r="I20" s="78">
        <f t="shared" si="0"/>
        <v>0</v>
      </c>
    </row>
    <row r="21" spans="1:9" x14ac:dyDescent="0.3">
      <c r="A21" s="103" t="s">
        <v>44</v>
      </c>
      <c r="B21" s="184">
        <f>C21+D21+E21+F21+G21</f>
        <v>1125</v>
      </c>
      <c r="C21" s="20">
        <v>1100</v>
      </c>
      <c r="D21" s="21"/>
      <c r="E21" s="21"/>
      <c r="F21" s="21"/>
      <c r="G21" s="21">
        <v>25</v>
      </c>
      <c r="H21" s="20"/>
      <c r="I21" s="78">
        <f t="shared" si="0"/>
        <v>0</v>
      </c>
    </row>
    <row r="22" spans="1:9" x14ac:dyDescent="0.3">
      <c r="A22" s="103"/>
      <c r="B22" s="185"/>
      <c r="C22" s="20"/>
      <c r="D22" s="21"/>
      <c r="E22" s="21"/>
      <c r="F22" s="21"/>
      <c r="G22" s="21"/>
      <c r="H22" s="20"/>
      <c r="I22" s="78"/>
    </row>
    <row r="23" spans="1:9" x14ac:dyDescent="0.3">
      <c r="A23" s="174" t="s">
        <v>60</v>
      </c>
      <c r="B23" s="91" t="s">
        <v>58</v>
      </c>
      <c r="C23" s="91" t="s">
        <v>58</v>
      </c>
      <c r="D23" s="90"/>
      <c r="E23" s="90" t="s">
        <v>58</v>
      </c>
      <c r="F23" s="90"/>
      <c r="G23" s="90"/>
      <c r="H23" s="91"/>
      <c r="I23" s="93"/>
    </row>
    <row r="24" spans="1:9" x14ac:dyDescent="0.3">
      <c r="A24" s="103" t="s">
        <v>61</v>
      </c>
      <c r="B24" s="184">
        <f>C24+D24+E24+F24+G24</f>
        <v>110</v>
      </c>
      <c r="C24" s="20">
        <v>100</v>
      </c>
      <c r="D24" s="21"/>
      <c r="E24" s="21">
        <v>10</v>
      </c>
      <c r="F24" s="21"/>
      <c r="G24" s="21"/>
      <c r="H24" s="20"/>
      <c r="I24" s="78">
        <f t="shared" si="0"/>
        <v>0</v>
      </c>
    </row>
    <row r="25" spans="1:9" x14ac:dyDescent="0.3">
      <c r="A25" s="103"/>
      <c r="B25" s="185"/>
      <c r="C25" s="20"/>
      <c r="D25" s="21"/>
      <c r="E25" s="21"/>
      <c r="F25" s="21"/>
      <c r="G25" s="21"/>
      <c r="H25" s="20"/>
      <c r="I25" s="78"/>
    </row>
    <row r="26" spans="1:9" x14ac:dyDescent="0.3">
      <c r="A26" s="126" t="s">
        <v>47</v>
      </c>
      <c r="B26" s="91" t="s">
        <v>58</v>
      </c>
      <c r="C26" s="91" t="s">
        <v>58</v>
      </c>
      <c r="D26" s="90"/>
      <c r="E26" s="90"/>
      <c r="F26" s="90"/>
      <c r="G26" s="91" t="s">
        <v>58</v>
      </c>
      <c r="H26" s="91"/>
      <c r="I26" s="93"/>
    </row>
    <row r="27" spans="1:9" x14ac:dyDescent="0.3">
      <c r="A27" s="103" t="s">
        <v>41</v>
      </c>
      <c r="B27" s="184">
        <f>C27+D27+E27+F27+G27</f>
        <v>200</v>
      </c>
      <c r="C27" s="20">
        <v>150</v>
      </c>
      <c r="D27" s="21"/>
      <c r="E27" s="20"/>
      <c r="F27" s="20"/>
      <c r="G27" s="20">
        <v>50</v>
      </c>
      <c r="H27" s="20"/>
      <c r="I27" s="78">
        <f t="shared" si="0"/>
        <v>0</v>
      </c>
    </row>
    <row r="28" spans="1:9" x14ac:dyDescent="0.3">
      <c r="A28" s="103"/>
      <c r="B28" s="185"/>
      <c r="C28" s="20"/>
      <c r="D28" s="21"/>
      <c r="E28" s="21"/>
      <c r="F28" s="21"/>
      <c r="G28" s="20"/>
      <c r="H28" s="20"/>
      <c r="I28" s="78"/>
    </row>
    <row r="29" spans="1:9" x14ac:dyDescent="0.3">
      <c r="A29" s="126" t="s">
        <v>48</v>
      </c>
      <c r="B29" s="187"/>
      <c r="C29" s="91"/>
      <c r="D29" s="90"/>
      <c r="E29" s="90"/>
      <c r="F29" s="90"/>
      <c r="G29" s="91"/>
      <c r="H29" s="91"/>
      <c r="I29" s="93"/>
    </row>
    <row r="30" spans="1:9" x14ac:dyDescent="0.3">
      <c r="A30" s="103" t="s">
        <v>49</v>
      </c>
      <c r="B30" s="185"/>
      <c r="C30" s="20"/>
      <c r="D30" s="64"/>
      <c r="E30" s="21"/>
      <c r="F30" s="21"/>
      <c r="G30" s="20"/>
      <c r="H30" s="20"/>
      <c r="I30" s="78">
        <f t="shared" si="0"/>
        <v>0</v>
      </c>
    </row>
    <row r="31" spans="1:9" x14ac:dyDescent="0.3">
      <c r="A31" s="103"/>
      <c r="B31" s="185"/>
      <c r="C31" s="20"/>
      <c r="D31" s="64"/>
      <c r="E31" s="21"/>
      <c r="F31" s="21"/>
      <c r="G31" s="20"/>
      <c r="H31" s="20"/>
      <c r="I31" s="78"/>
    </row>
    <row r="32" spans="1:9" x14ac:dyDescent="0.3">
      <c r="A32" s="126" t="s">
        <v>50</v>
      </c>
      <c r="B32" s="187"/>
      <c r="C32" s="91"/>
      <c r="D32" s="91"/>
      <c r="E32" s="90"/>
      <c r="F32" s="90"/>
      <c r="G32" s="90"/>
      <c r="H32" s="91"/>
      <c r="I32" s="93"/>
    </row>
    <row r="33" spans="1:9" x14ac:dyDescent="0.3">
      <c r="A33" s="103" t="s">
        <v>51</v>
      </c>
      <c r="B33" s="185"/>
      <c r="C33" s="20"/>
      <c r="D33" s="21"/>
      <c r="E33" s="21"/>
      <c r="F33" s="21"/>
      <c r="G33" s="21"/>
      <c r="H33" s="20"/>
      <c r="I33" s="78">
        <f t="shared" si="0"/>
        <v>0</v>
      </c>
    </row>
    <row r="34" spans="1:9" x14ac:dyDescent="0.3">
      <c r="A34" s="103"/>
      <c r="B34" s="185"/>
      <c r="C34" s="20"/>
      <c r="D34" s="21"/>
      <c r="E34" s="21"/>
      <c r="F34" s="21"/>
      <c r="G34" s="21"/>
      <c r="H34" s="20"/>
      <c r="I34" s="78">
        <f t="shared" si="0"/>
        <v>0</v>
      </c>
    </row>
    <row r="35" spans="1:9" ht="28.8" x14ac:dyDescent="0.3">
      <c r="A35" s="104" t="s">
        <v>107</v>
      </c>
      <c r="B35" s="187"/>
      <c r="C35" s="91"/>
      <c r="D35" s="90"/>
      <c r="E35" s="90"/>
      <c r="F35" s="90"/>
      <c r="G35" s="90"/>
      <c r="H35" s="91"/>
      <c r="I35" s="93"/>
    </row>
    <row r="36" spans="1:9" x14ac:dyDescent="0.3">
      <c r="A36" s="103" t="s">
        <v>54</v>
      </c>
      <c r="B36" s="185"/>
      <c r="C36" s="61"/>
      <c r="D36" s="21"/>
      <c r="E36" s="21"/>
      <c r="F36" s="21"/>
      <c r="G36" s="21"/>
      <c r="H36" s="20"/>
      <c r="I36" s="78">
        <f t="shared" si="0"/>
        <v>0</v>
      </c>
    </row>
    <row r="37" spans="1:9" x14ac:dyDescent="0.3">
      <c r="A37" s="103" t="s">
        <v>55</v>
      </c>
      <c r="B37" s="185"/>
      <c r="C37" s="20"/>
      <c r="D37" s="21"/>
      <c r="E37" s="21"/>
      <c r="F37" s="21"/>
      <c r="G37" s="21"/>
      <c r="H37" s="20"/>
      <c r="I37" s="78">
        <f t="shared" si="0"/>
        <v>0</v>
      </c>
    </row>
    <row r="38" spans="1:9" ht="15" thickBot="1" x14ac:dyDescent="0.35">
      <c r="A38" s="127" t="s">
        <v>56</v>
      </c>
      <c r="B38" s="188"/>
      <c r="C38" s="73"/>
      <c r="D38" s="68"/>
      <c r="E38" s="68"/>
      <c r="F38" s="68"/>
      <c r="G38" s="68"/>
      <c r="H38" s="68"/>
      <c r="I38" s="78"/>
    </row>
    <row r="39" spans="1:9" ht="16.2" thickBot="1" x14ac:dyDescent="0.35">
      <c r="I39" s="63">
        <f>SUM(I7:I38)</f>
        <v>0</v>
      </c>
    </row>
    <row r="40" spans="1:9" ht="30.75" customHeight="1" x14ac:dyDescent="0.3">
      <c r="A40" s="23" t="s">
        <v>100</v>
      </c>
      <c r="B40" s="23"/>
      <c r="C40" s="24"/>
      <c r="F40" s="16"/>
      <c r="G40" s="25"/>
      <c r="H40" s="25"/>
    </row>
    <row r="41" spans="1:9" x14ac:dyDescent="0.3">
      <c r="F41" s="16"/>
    </row>
    <row r="42" spans="1:9" x14ac:dyDescent="0.3">
      <c r="A42" s="99" t="s">
        <v>108</v>
      </c>
      <c r="F42" s="16"/>
    </row>
    <row r="43" spans="1:9" x14ac:dyDescent="0.3">
      <c r="F43" s="25"/>
    </row>
  </sheetData>
  <mergeCells count="2">
    <mergeCell ref="E3:I3"/>
    <mergeCell ref="C5:G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9" orientation="landscape" r:id="rId1"/>
  <headerFooter>
    <oddHeader>&amp;LGHT Normancie Centre&amp;CAO Matériaux Orthèses&amp;R&amp;D</oddHeader>
    <oddFooter>&amp;L&amp;F&amp;C&amp;A&amp;R&amp;P/&amp;N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AA88C-D832-45B9-B469-6C6051CD9816}">
  <sheetPr>
    <pageSetUpPr fitToPage="1"/>
  </sheetPr>
  <dimension ref="A1:K49"/>
  <sheetViews>
    <sheetView view="pageBreakPreview" topLeftCell="A3" zoomScale="90" zoomScaleNormal="100" zoomScaleSheetLayoutView="90" workbookViewId="0">
      <selection activeCell="C3" sqref="C3"/>
    </sheetView>
  </sheetViews>
  <sheetFormatPr baseColWidth="10" defaultColWidth="11.5546875" defaultRowHeight="14.4" x14ac:dyDescent="0.3"/>
  <cols>
    <col min="1" max="1" width="73.5546875" style="1" customWidth="1"/>
    <col min="2" max="2" width="14.33203125" style="1" customWidth="1"/>
    <col min="3" max="3" width="17.6640625" style="1" customWidth="1"/>
    <col min="4" max="5" width="13" style="1" customWidth="1"/>
    <col min="6" max="7" width="16.33203125" style="1" customWidth="1"/>
    <col min="8" max="16384" width="11.5546875" style="1"/>
  </cols>
  <sheetData>
    <row r="1" spans="1:11" ht="21" customHeight="1" x14ac:dyDescent="0.3">
      <c r="A1" s="26" t="s">
        <v>71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8" x14ac:dyDescent="0.3">
      <c r="A2" s="2"/>
      <c r="B2" s="3"/>
      <c r="C2" s="3"/>
      <c r="D2" s="3"/>
      <c r="E2" s="3"/>
    </row>
    <row r="3" spans="1:11" ht="15.6" x14ac:dyDescent="0.3">
      <c r="A3" s="4" t="s">
        <v>37</v>
      </c>
      <c r="B3" s="18"/>
      <c r="C3" s="28" t="s">
        <v>13</v>
      </c>
      <c r="D3" s="198"/>
      <c r="E3" s="198"/>
      <c r="F3" s="198"/>
      <c r="G3" s="198"/>
      <c r="H3" s="198"/>
      <c r="I3" s="198"/>
      <c r="J3" s="198"/>
      <c r="K3" s="198"/>
    </row>
    <row r="4" spans="1:11" ht="18.600000000000001" thickBot="1" x14ac:dyDescent="0.35">
      <c r="A4" s="2"/>
      <c r="B4" s="19"/>
      <c r="C4" s="19"/>
      <c r="D4" s="19"/>
      <c r="E4" s="3"/>
    </row>
    <row r="5" spans="1:11" x14ac:dyDescent="0.3">
      <c r="A5" s="27" t="s">
        <v>14</v>
      </c>
      <c r="B5" s="30" t="s">
        <v>15</v>
      </c>
      <c r="C5" s="31"/>
      <c r="D5" s="31"/>
      <c r="E5" s="31"/>
      <c r="F5" s="31"/>
      <c r="G5" s="31"/>
      <c r="H5" s="31"/>
      <c r="I5" s="31"/>
      <c r="J5" s="31"/>
      <c r="K5" s="32"/>
    </row>
    <row r="6" spans="1:11" ht="43.8" thickBot="1" x14ac:dyDescent="0.35">
      <c r="A6" s="158" t="s">
        <v>102</v>
      </c>
      <c r="B6" s="159" t="s">
        <v>16</v>
      </c>
      <c r="C6" s="159" t="s">
        <v>17</v>
      </c>
      <c r="D6" s="159" t="s">
        <v>18</v>
      </c>
      <c r="E6" s="159" t="s">
        <v>24</v>
      </c>
      <c r="F6" s="159" t="s">
        <v>20</v>
      </c>
      <c r="G6" s="159" t="s">
        <v>25</v>
      </c>
      <c r="H6" s="160" t="s">
        <v>19</v>
      </c>
      <c r="I6" s="159" t="s">
        <v>21</v>
      </c>
      <c r="J6" s="159" t="s">
        <v>22</v>
      </c>
      <c r="K6" s="161" t="s">
        <v>23</v>
      </c>
    </row>
    <row r="7" spans="1:11" ht="28.8" x14ac:dyDescent="0.3">
      <c r="A7" s="102" t="s">
        <v>62</v>
      </c>
      <c r="B7" s="175"/>
      <c r="C7" s="175"/>
      <c r="D7" s="175"/>
      <c r="E7" s="176"/>
      <c r="F7" s="176"/>
      <c r="G7" s="176"/>
      <c r="H7" s="176"/>
      <c r="I7" s="176"/>
      <c r="J7" s="176"/>
      <c r="K7" s="177"/>
    </row>
    <row r="8" spans="1:11" x14ac:dyDescent="0.3">
      <c r="A8" s="103" t="s">
        <v>63</v>
      </c>
      <c r="B8" s="20"/>
      <c r="C8" s="22"/>
      <c r="D8" s="22"/>
      <c r="E8" s="11"/>
      <c r="F8" s="11"/>
      <c r="G8" s="11"/>
      <c r="H8" s="11"/>
      <c r="I8" s="11"/>
      <c r="J8" s="11"/>
      <c r="K8" s="76"/>
    </row>
    <row r="9" spans="1:11" x14ac:dyDescent="0.3">
      <c r="A9" s="103"/>
      <c r="B9" s="20"/>
      <c r="C9" s="22"/>
      <c r="D9" s="22"/>
      <c r="E9" s="11"/>
      <c r="F9" s="11"/>
      <c r="G9" s="11"/>
      <c r="H9" s="11"/>
      <c r="I9" s="11"/>
      <c r="J9" s="11"/>
      <c r="K9" s="76"/>
    </row>
    <row r="10" spans="1:11" ht="28.8" x14ac:dyDescent="0.3">
      <c r="A10" s="104" t="s">
        <v>111</v>
      </c>
      <c r="B10" s="178"/>
      <c r="C10" s="178"/>
      <c r="D10" s="178"/>
      <c r="E10" s="167"/>
      <c r="F10" s="167"/>
      <c r="G10" s="167"/>
      <c r="H10" s="167"/>
      <c r="I10" s="167"/>
      <c r="J10" s="167"/>
      <c r="K10" s="168"/>
    </row>
    <row r="11" spans="1:11" x14ac:dyDescent="0.3">
      <c r="A11" s="103" t="s">
        <v>112</v>
      </c>
      <c r="B11" s="20"/>
      <c r="C11" s="22"/>
      <c r="D11" s="22"/>
      <c r="E11" s="11"/>
      <c r="F11" s="11"/>
      <c r="G11" s="11"/>
      <c r="H11" s="11"/>
      <c r="I11" s="11"/>
      <c r="J11" s="11"/>
      <c r="K11" s="76"/>
    </row>
    <row r="12" spans="1:11" x14ac:dyDescent="0.3">
      <c r="A12" s="103" t="s">
        <v>104</v>
      </c>
      <c r="B12" s="20"/>
      <c r="C12" s="22"/>
      <c r="D12" s="22"/>
      <c r="E12" s="11"/>
      <c r="F12" s="11"/>
      <c r="G12" s="11"/>
      <c r="H12" s="11"/>
      <c r="I12" s="11"/>
      <c r="J12" s="11"/>
      <c r="K12" s="76"/>
    </row>
    <row r="13" spans="1:11" x14ac:dyDescent="0.3">
      <c r="A13" s="105" t="s">
        <v>105</v>
      </c>
      <c r="B13" s="20"/>
      <c r="C13" s="22"/>
      <c r="D13" s="22"/>
      <c r="E13" s="11"/>
      <c r="F13" s="11"/>
      <c r="G13" s="11"/>
      <c r="H13" s="11"/>
      <c r="I13" s="11"/>
      <c r="J13" s="11"/>
      <c r="K13" s="76"/>
    </row>
    <row r="14" spans="1:11" ht="28.8" x14ac:dyDescent="0.3">
      <c r="A14" s="104" t="s">
        <v>110</v>
      </c>
      <c r="B14" s="178"/>
      <c r="C14" s="178"/>
      <c r="D14" s="178"/>
      <c r="E14" s="167"/>
      <c r="F14" s="167"/>
      <c r="G14" s="167"/>
      <c r="H14" s="167"/>
      <c r="I14" s="167"/>
      <c r="J14" s="167"/>
      <c r="K14" s="168"/>
    </row>
    <row r="15" spans="1:11" x14ac:dyDescent="0.3">
      <c r="A15" s="103" t="s">
        <v>106</v>
      </c>
      <c r="B15" s="11"/>
      <c r="C15" s="11"/>
      <c r="D15" s="11"/>
      <c r="E15" s="11"/>
      <c r="F15" s="11"/>
      <c r="G15" s="11"/>
      <c r="H15" s="11"/>
      <c r="I15" s="11"/>
      <c r="J15" s="11"/>
      <c r="K15" s="76"/>
    </row>
    <row r="16" spans="1:11" x14ac:dyDescent="0.3">
      <c r="A16" s="103"/>
      <c r="B16" s="11"/>
      <c r="C16" s="11"/>
      <c r="D16" s="11"/>
      <c r="E16" s="11"/>
      <c r="F16" s="11"/>
      <c r="G16" s="11"/>
      <c r="H16" s="11"/>
      <c r="I16" s="11"/>
      <c r="J16" s="11"/>
      <c r="K16" s="76"/>
    </row>
    <row r="17" spans="1:11" x14ac:dyDescent="0.3">
      <c r="A17" s="104" t="s">
        <v>64</v>
      </c>
      <c r="B17" s="178"/>
      <c r="C17" s="178"/>
      <c r="D17" s="178"/>
      <c r="E17" s="167"/>
      <c r="F17" s="167"/>
      <c r="G17" s="167"/>
      <c r="H17" s="167"/>
      <c r="I17" s="167"/>
      <c r="J17" s="167"/>
      <c r="K17" s="168"/>
    </row>
    <row r="18" spans="1:11" x14ac:dyDescent="0.3">
      <c r="A18" s="106" t="s">
        <v>65</v>
      </c>
      <c r="B18" s="86"/>
      <c r="C18" s="11"/>
      <c r="D18" s="11"/>
      <c r="E18" s="11"/>
      <c r="F18" s="11"/>
      <c r="G18" s="11"/>
      <c r="H18" s="11"/>
      <c r="I18" s="11"/>
      <c r="J18" s="11"/>
      <c r="K18" s="76"/>
    </row>
    <row r="19" spans="1:11" x14ac:dyDescent="0.3">
      <c r="A19" s="106" t="s">
        <v>66</v>
      </c>
      <c r="B19" s="86"/>
      <c r="C19" s="11"/>
      <c r="D19" s="11"/>
      <c r="E19" s="11"/>
      <c r="F19" s="11"/>
      <c r="G19" s="11"/>
      <c r="H19" s="11"/>
      <c r="I19" s="11"/>
      <c r="J19" s="11"/>
      <c r="K19" s="76"/>
    </row>
    <row r="20" spans="1:11" x14ac:dyDescent="0.3">
      <c r="A20" s="103"/>
      <c r="B20" s="11"/>
      <c r="C20" s="11"/>
      <c r="D20" s="11"/>
      <c r="E20" s="11"/>
      <c r="F20" s="11"/>
      <c r="G20" s="11"/>
      <c r="H20" s="11"/>
      <c r="I20" s="11"/>
      <c r="J20" s="11"/>
      <c r="K20" s="76"/>
    </row>
    <row r="21" spans="1:11" x14ac:dyDescent="0.3">
      <c r="A21" s="119" t="s">
        <v>67</v>
      </c>
      <c r="B21" s="72"/>
      <c r="C21" s="72"/>
      <c r="D21" s="72"/>
      <c r="E21" s="65"/>
      <c r="F21" s="65"/>
      <c r="G21" s="65"/>
      <c r="H21" s="65"/>
      <c r="I21" s="65"/>
      <c r="J21" s="65"/>
      <c r="K21" s="77"/>
    </row>
    <row r="22" spans="1:11" x14ac:dyDescent="0.3">
      <c r="A22" s="106" t="s">
        <v>83</v>
      </c>
      <c r="B22" s="86"/>
      <c r="C22" s="11"/>
      <c r="D22" s="11"/>
      <c r="E22" s="11"/>
      <c r="F22" s="11"/>
      <c r="G22" s="11"/>
      <c r="H22" s="11"/>
      <c r="I22" s="11"/>
      <c r="J22" s="11"/>
      <c r="K22" s="76"/>
    </row>
    <row r="23" spans="1:11" x14ac:dyDescent="0.3">
      <c r="A23" s="106"/>
      <c r="B23" s="86"/>
      <c r="C23" s="11"/>
      <c r="D23" s="11"/>
      <c r="E23" s="11"/>
      <c r="F23" s="11"/>
      <c r="G23" s="11"/>
      <c r="H23" s="11"/>
      <c r="I23" s="11"/>
      <c r="J23" s="11"/>
      <c r="K23" s="76"/>
    </row>
    <row r="24" spans="1:11" x14ac:dyDescent="0.3">
      <c r="A24" s="124" t="s">
        <v>84</v>
      </c>
      <c r="B24" s="96"/>
      <c r="C24" s="97"/>
      <c r="D24" s="97"/>
      <c r="E24" s="97"/>
      <c r="F24" s="97"/>
      <c r="G24" s="97"/>
      <c r="H24" s="97"/>
      <c r="I24" s="97"/>
      <c r="J24" s="97"/>
      <c r="K24" s="98"/>
    </row>
    <row r="25" spans="1:11" x14ac:dyDescent="0.3">
      <c r="A25" s="125" t="s">
        <v>85</v>
      </c>
      <c r="B25" s="95"/>
      <c r="C25" s="11"/>
      <c r="D25" s="11"/>
      <c r="E25" s="11"/>
      <c r="F25" s="11"/>
      <c r="G25" s="11"/>
      <c r="H25" s="11"/>
      <c r="I25" s="11"/>
      <c r="J25" s="11"/>
      <c r="K25" s="76"/>
    </row>
    <row r="26" spans="1:11" x14ac:dyDescent="0.3">
      <c r="A26" s="103"/>
      <c r="B26" s="11"/>
      <c r="C26" s="11"/>
      <c r="D26" s="11"/>
      <c r="E26" s="11"/>
      <c r="F26" s="11"/>
      <c r="G26" s="11"/>
      <c r="H26" s="11"/>
      <c r="I26" s="11"/>
      <c r="J26" s="11"/>
      <c r="K26" s="76"/>
    </row>
    <row r="27" spans="1:11" x14ac:dyDescent="0.3">
      <c r="A27" s="104" t="s">
        <v>69</v>
      </c>
      <c r="B27" s="178"/>
      <c r="C27" s="178"/>
      <c r="D27" s="178"/>
      <c r="E27" s="167"/>
      <c r="F27" s="167"/>
      <c r="G27" s="167"/>
      <c r="H27" s="167"/>
      <c r="I27" s="167"/>
      <c r="J27" s="167"/>
      <c r="K27" s="168"/>
    </row>
    <row r="28" spans="1:11" x14ac:dyDescent="0.3">
      <c r="A28" s="103" t="s">
        <v>70</v>
      </c>
      <c r="B28" s="11"/>
      <c r="C28" s="11"/>
      <c r="D28" s="11"/>
      <c r="E28" s="11"/>
      <c r="F28" s="11"/>
      <c r="G28" s="11"/>
      <c r="H28" s="11"/>
      <c r="I28" s="11"/>
      <c r="J28" s="11"/>
      <c r="K28" s="76"/>
    </row>
    <row r="29" spans="1:11" x14ac:dyDescent="0.3">
      <c r="A29" s="103"/>
      <c r="B29" s="11"/>
      <c r="C29" s="11"/>
      <c r="D29" s="11"/>
      <c r="E29" s="11"/>
      <c r="F29" s="11"/>
      <c r="G29" s="11"/>
      <c r="H29" s="11"/>
      <c r="I29" s="11"/>
      <c r="J29" s="11"/>
      <c r="K29" s="76"/>
    </row>
    <row r="30" spans="1:11" ht="28.8" x14ac:dyDescent="0.3">
      <c r="A30" s="104" t="s">
        <v>107</v>
      </c>
      <c r="B30" s="178"/>
      <c r="C30" s="178"/>
      <c r="D30" s="178"/>
      <c r="E30" s="167"/>
      <c r="F30" s="167"/>
      <c r="G30" s="167"/>
      <c r="H30" s="167"/>
      <c r="I30" s="167"/>
      <c r="J30" s="167"/>
      <c r="K30" s="168"/>
    </row>
    <row r="31" spans="1:11" x14ac:dyDescent="0.3">
      <c r="A31" s="106" t="s">
        <v>52</v>
      </c>
      <c r="B31" s="87"/>
      <c r="C31" s="11"/>
      <c r="D31" s="11"/>
      <c r="E31" s="11"/>
      <c r="F31" s="11"/>
      <c r="G31" s="11"/>
      <c r="H31" s="11"/>
      <c r="I31" s="11"/>
      <c r="J31" s="11"/>
      <c r="K31" s="76"/>
    </row>
    <row r="32" spans="1:11" x14ac:dyDescent="0.3">
      <c r="A32" s="106" t="s">
        <v>53</v>
      </c>
      <c r="B32" s="87"/>
      <c r="C32" s="11"/>
      <c r="D32" s="11"/>
      <c r="E32" s="11"/>
      <c r="F32" s="11"/>
      <c r="G32" s="11"/>
      <c r="H32" s="11"/>
      <c r="I32" s="11"/>
      <c r="J32" s="11"/>
      <c r="K32" s="76"/>
    </row>
    <row r="33" spans="1:11" ht="15" thickBot="1" x14ac:dyDescent="0.35">
      <c r="A33" s="107" t="s">
        <v>56</v>
      </c>
      <c r="B33" s="88"/>
      <c r="C33" s="7"/>
      <c r="D33" s="7"/>
      <c r="E33" s="7"/>
      <c r="F33" s="7"/>
      <c r="G33" s="7"/>
      <c r="H33" s="7"/>
      <c r="I33" s="7"/>
      <c r="J33" s="7"/>
      <c r="K33" s="74"/>
    </row>
    <row r="35" spans="1:11" x14ac:dyDescent="0.3">
      <c r="A35" s="17"/>
      <c r="B35" s="17"/>
      <c r="C35" s="59"/>
      <c r="D35" s="59"/>
      <c r="E35" s="59"/>
    </row>
    <row r="36" spans="1:11" x14ac:dyDescent="0.3">
      <c r="A36" s="37" t="s">
        <v>109</v>
      </c>
      <c r="B36" s="14"/>
      <c r="J36" s="49" t="s">
        <v>26</v>
      </c>
      <c r="K36" s="52"/>
    </row>
    <row r="37" spans="1:11" x14ac:dyDescent="0.3">
      <c r="G37" s="53"/>
      <c r="H37" s="54"/>
      <c r="I37" s="54"/>
      <c r="J37" s="55" t="s">
        <v>36</v>
      </c>
      <c r="K37" s="51"/>
    </row>
    <row r="38" spans="1:11" x14ac:dyDescent="0.3">
      <c r="A38" s="99" t="s">
        <v>108</v>
      </c>
    </row>
    <row r="39" spans="1:11" x14ac:dyDescent="0.3">
      <c r="J39" s="46" t="s">
        <v>27</v>
      </c>
      <c r="K39" s="50"/>
    </row>
    <row r="41" spans="1:11" x14ac:dyDescent="0.3">
      <c r="D41" s="49" t="s">
        <v>28</v>
      </c>
      <c r="E41" s="39"/>
      <c r="F41" s="39"/>
      <c r="G41" s="39"/>
      <c r="H41" s="39"/>
      <c r="I41" s="40"/>
    </row>
    <row r="42" spans="1:11" x14ac:dyDescent="0.3">
      <c r="D42" s="41"/>
      <c r="E42" s="8"/>
      <c r="F42" s="8"/>
      <c r="G42" s="8"/>
      <c r="H42" s="47" t="s">
        <v>29</v>
      </c>
      <c r="I42" s="56" t="s">
        <v>30</v>
      </c>
    </row>
    <row r="43" spans="1:11" x14ac:dyDescent="0.3">
      <c r="D43" s="43"/>
      <c r="E43" s="44"/>
      <c r="F43" s="44"/>
      <c r="G43" s="44"/>
      <c r="H43" s="48" t="s">
        <v>31</v>
      </c>
      <c r="I43" s="57" t="s">
        <v>32</v>
      </c>
    </row>
    <row r="46" spans="1:11" x14ac:dyDescent="0.3">
      <c r="B46" s="38" t="s">
        <v>33</v>
      </c>
      <c r="C46" s="39"/>
      <c r="D46" s="39" t="s">
        <v>34</v>
      </c>
      <c r="E46" s="39"/>
      <c r="F46" s="40"/>
    </row>
    <row r="47" spans="1:11" x14ac:dyDescent="0.3">
      <c r="B47" s="41"/>
      <c r="C47" s="8"/>
      <c r="D47" s="8"/>
      <c r="E47" s="8"/>
      <c r="F47" s="42"/>
    </row>
    <row r="48" spans="1:11" x14ac:dyDescent="0.3">
      <c r="B48" s="41" t="s">
        <v>35</v>
      </c>
      <c r="C48" s="8"/>
      <c r="D48" s="8"/>
      <c r="E48" s="8"/>
      <c r="F48" s="42"/>
    </row>
    <row r="49" spans="2:6" x14ac:dyDescent="0.3">
      <c r="B49" s="43"/>
      <c r="C49" s="44"/>
      <c r="D49" s="44"/>
      <c r="E49" s="44"/>
      <c r="F49" s="45"/>
    </row>
  </sheetData>
  <mergeCells count="1">
    <mergeCell ref="D3:K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9" orientation="landscape" r:id="rId1"/>
  <headerFooter>
    <oddHeader>&amp;LGHT Normancie Centre&amp;CAO Matériaux Orthèses&amp;R&amp;D</oddHeader>
    <oddFooter>&amp;L&amp;F&amp;C&amp;A&amp;R&amp;P/&amp;N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48EC7-4BE8-4D65-A794-AFE8CF2092F3}">
  <sheetPr>
    <pageSetUpPr fitToPage="1"/>
  </sheetPr>
  <dimension ref="A1:G41"/>
  <sheetViews>
    <sheetView view="pageBreakPreview" zoomScaleNormal="100" zoomScaleSheetLayoutView="100" workbookViewId="0">
      <selection activeCell="C3" sqref="C3"/>
    </sheetView>
  </sheetViews>
  <sheetFormatPr baseColWidth="10" defaultColWidth="11.5546875" defaultRowHeight="14.4" x14ac:dyDescent="0.3"/>
  <cols>
    <col min="1" max="1" width="77.33203125" style="1" bestFit="1" customWidth="1"/>
    <col min="2" max="2" width="17.5546875" style="1" customWidth="1"/>
    <col min="3" max="5" width="12.44140625" style="1" customWidth="1"/>
    <col min="6" max="16384" width="11.5546875" style="1"/>
  </cols>
  <sheetData>
    <row r="1" spans="1:7" ht="21" customHeight="1" x14ac:dyDescent="0.3">
      <c r="A1" s="26" t="s">
        <v>71</v>
      </c>
      <c r="B1" s="26"/>
      <c r="C1" s="26"/>
      <c r="D1" s="26"/>
      <c r="E1" s="26"/>
      <c r="F1" s="26"/>
      <c r="G1" s="26"/>
    </row>
    <row r="2" spans="1:7" ht="18" x14ac:dyDescent="0.3">
      <c r="A2" s="2"/>
      <c r="B2" s="3"/>
      <c r="C2" s="3"/>
      <c r="D2" s="3"/>
      <c r="E2" s="3"/>
    </row>
    <row r="3" spans="1:7" ht="15.6" x14ac:dyDescent="0.3">
      <c r="A3" s="4" t="s">
        <v>0</v>
      </c>
      <c r="B3" s="19"/>
      <c r="C3" s="28" t="s">
        <v>13</v>
      </c>
      <c r="D3" s="198"/>
      <c r="E3" s="198"/>
      <c r="F3" s="198"/>
      <c r="G3" s="198"/>
    </row>
    <row r="4" spans="1:7" ht="18.600000000000001" thickBot="1" x14ac:dyDescent="0.35">
      <c r="A4" s="5"/>
      <c r="B4" s="18"/>
      <c r="C4" s="18"/>
    </row>
    <row r="5" spans="1:7" ht="15" thickBot="1" x14ac:dyDescent="0.35">
      <c r="A5" s="6"/>
      <c r="B5" s="25"/>
      <c r="C5" s="200" t="s">
        <v>1</v>
      </c>
      <c r="D5" s="201"/>
      <c r="E5" s="202"/>
    </row>
    <row r="6" spans="1:7" ht="57.6" customHeight="1" thickBot="1" x14ac:dyDescent="0.35">
      <c r="A6" s="151" t="s">
        <v>2</v>
      </c>
      <c r="B6" s="60" t="s">
        <v>9</v>
      </c>
      <c r="C6" s="60" t="s">
        <v>4</v>
      </c>
      <c r="D6" s="60" t="s">
        <v>6</v>
      </c>
      <c r="E6" s="60" t="s">
        <v>8</v>
      </c>
      <c r="F6" s="152" t="s">
        <v>38</v>
      </c>
      <c r="G6" s="153" t="s">
        <v>12</v>
      </c>
    </row>
    <row r="7" spans="1:7" ht="28.8" x14ac:dyDescent="0.3">
      <c r="A7" s="102" t="s">
        <v>62</v>
      </c>
      <c r="B7" s="183" t="s">
        <v>99</v>
      </c>
      <c r="C7" s="147"/>
      <c r="D7" s="148"/>
      <c r="E7" s="149"/>
      <c r="F7" s="149"/>
      <c r="G7" s="150"/>
    </row>
    <row r="8" spans="1:7" x14ac:dyDescent="0.3">
      <c r="A8" s="103" t="s">
        <v>81</v>
      </c>
      <c r="B8" s="189">
        <f>SUM(C8:E8)</f>
        <v>4</v>
      </c>
      <c r="C8" s="21">
        <v>3</v>
      </c>
      <c r="D8" s="12">
        <v>1</v>
      </c>
      <c r="E8" s="12"/>
      <c r="F8" s="75"/>
      <c r="G8" s="78">
        <f>F8*B8</f>
        <v>0</v>
      </c>
    </row>
    <row r="9" spans="1:7" x14ac:dyDescent="0.3">
      <c r="A9" s="103"/>
      <c r="B9" s="189"/>
      <c r="C9" s="21"/>
      <c r="D9" s="12"/>
      <c r="E9" s="12"/>
      <c r="F9" s="75"/>
      <c r="G9" s="78"/>
    </row>
    <row r="10" spans="1:7" ht="28.8" x14ac:dyDescent="0.3">
      <c r="A10" s="104" t="s">
        <v>111</v>
      </c>
      <c r="B10" s="190"/>
      <c r="C10" s="91"/>
      <c r="D10" s="89"/>
      <c r="E10" s="89"/>
      <c r="F10" s="92"/>
      <c r="G10" s="93"/>
    </row>
    <row r="11" spans="1:7" x14ac:dyDescent="0.3">
      <c r="A11" s="103" t="s">
        <v>112</v>
      </c>
      <c r="B11" s="189">
        <f>SUM(C11:E11)</f>
        <v>1</v>
      </c>
      <c r="C11" s="64">
        <v>1</v>
      </c>
      <c r="D11" s="13"/>
      <c r="E11" s="13"/>
      <c r="F11" s="75"/>
      <c r="G11" s="78">
        <f>F11*B11</f>
        <v>0</v>
      </c>
    </row>
    <row r="12" spans="1:7" x14ac:dyDescent="0.3">
      <c r="A12" s="103" t="s">
        <v>104</v>
      </c>
      <c r="B12" s="189">
        <f>SUM(C12:E12)</f>
        <v>2</v>
      </c>
      <c r="C12" s="20">
        <v>2</v>
      </c>
      <c r="D12" s="20"/>
      <c r="E12" s="20"/>
      <c r="F12" s="20"/>
      <c r="G12" s="78">
        <f>F12*B12</f>
        <v>0</v>
      </c>
    </row>
    <row r="13" spans="1:7" x14ac:dyDescent="0.3">
      <c r="A13" s="105" t="s">
        <v>105</v>
      </c>
      <c r="B13" s="189">
        <f>SUM(C13:E13)</f>
        <v>1</v>
      </c>
      <c r="C13" s="21">
        <v>1</v>
      </c>
      <c r="D13" s="21"/>
      <c r="E13" s="20"/>
      <c r="F13" s="20"/>
      <c r="G13" s="78">
        <f>F13*B13</f>
        <v>0</v>
      </c>
    </row>
    <row r="14" spans="1:7" x14ac:dyDescent="0.3">
      <c r="A14" s="110"/>
      <c r="B14" s="189"/>
      <c r="C14" s="21"/>
      <c r="D14" s="21"/>
      <c r="E14" s="20"/>
      <c r="F14" s="20"/>
      <c r="G14" s="78"/>
    </row>
    <row r="15" spans="1:7" ht="28.8" x14ac:dyDescent="0.3">
      <c r="A15" s="104" t="s">
        <v>110</v>
      </c>
      <c r="B15" s="191"/>
      <c r="C15" s="90"/>
      <c r="D15" s="90"/>
      <c r="E15" s="91"/>
      <c r="F15" s="91"/>
      <c r="G15" s="93"/>
    </row>
    <row r="16" spans="1:7" x14ac:dyDescent="0.3">
      <c r="A16" s="103" t="s">
        <v>106</v>
      </c>
      <c r="B16" s="192">
        <f>SUM(C16:E16)</f>
        <v>50</v>
      </c>
      <c r="C16" s="21">
        <v>50</v>
      </c>
      <c r="D16" s="21"/>
      <c r="E16" s="20"/>
      <c r="F16" s="20"/>
      <c r="G16" s="78">
        <f>F16*B16</f>
        <v>0</v>
      </c>
    </row>
    <row r="17" spans="1:7" x14ac:dyDescent="0.3">
      <c r="A17" s="103"/>
      <c r="B17" s="192"/>
      <c r="C17" s="21"/>
      <c r="D17" s="21"/>
      <c r="E17" s="20"/>
      <c r="F17" s="20"/>
      <c r="G17" s="78">
        <f>F17*B17</f>
        <v>0</v>
      </c>
    </row>
    <row r="18" spans="1:7" x14ac:dyDescent="0.3">
      <c r="A18" s="104" t="s">
        <v>64</v>
      </c>
      <c r="B18" s="191"/>
      <c r="C18" s="90"/>
      <c r="D18" s="90"/>
      <c r="E18" s="91"/>
      <c r="F18" s="91"/>
      <c r="G18" s="93"/>
    </row>
    <row r="19" spans="1:7" x14ac:dyDescent="0.3">
      <c r="A19" s="106" t="s">
        <v>65</v>
      </c>
      <c r="B19" s="192">
        <f>SUM(C19:E19)</f>
        <v>37</v>
      </c>
      <c r="C19" s="21">
        <v>37</v>
      </c>
      <c r="D19" s="21"/>
      <c r="E19" s="20"/>
      <c r="F19" s="20"/>
      <c r="G19" s="78">
        <f>F19*B19</f>
        <v>0</v>
      </c>
    </row>
    <row r="20" spans="1:7" x14ac:dyDescent="0.3">
      <c r="A20" s="106" t="s">
        <v>66</v>
      </c>
      <c r="B20" s="192">
        <f>SUM(C20:E20)</f>
        <v>3</v>
      </c>
      <c r="C20" s="21">
        <v>2</v>
      </c>
      <c r="D20" s="21"/>
      <c r="E20" s="20">
        <v>1</v>
      </c>
      <c r="F20" s="20"/>
      <c r="G20" s="78">
        <f>F20*B20</f>
        <v>0</v>
      </c>
    </row>
    <row r="21" spans="1:7" x14ac:dyDescent="0.3">
      <c r="A21" s="103"/>
      <c r="B21" s="192"/>
      <c r="C21" s="21"/>
      <c r="D21" s="21"/>
      <c r="E21" s="20"/>
      <c r="F21" s="20"/>
      <c r="G21" s="78"/>
    </row>
    <row r="22" spans="1:7" x14ac:dyDescent="0.3">
      <c r="A22" s="104" t="s">
        <v>67</v>
      </c>
      <c r="B22" s="191"/>
      <c r="C22" s="90"/>
      <c r="D22" s="90"/>
      <c r="E22" s="91"/>
      <c r="F22" s="91"/>
      <c r="G22" s="93"/>
    </row>
    <row r="23" spans="1:7" x14ac:dyDescent="0.3">
      <c r="A23" s="106" t="s">
        <v>68</v>
      </c>
      <c r="B23" s="192">
        <f>SUM(C23:E23)</f>
        <v>23</v>
      </c>
      <c r="C23" s="21">
        <v>23</v>
      </c>
      <c r="D23" s="21"/>
      <c r="E23" s="20"/>
      <c r="F23" s="20"/>
      <c r="G23" s="78">
        <f>F23*B23</f>
        <v>0</v>
      </c>
    </row>
    <row r="24" spans="1:7" x14ac:dyDescent="0.3">
      <c r="A24" s="106"/>
      <c r="B24" s="192"/>
      <c r="C24" s="21"/>
      <c r="D24" s="21"/>
      <c r="E24" s="20"/>
      <c r="F24" s="20"/>
      <c r="G24" s="78"/>
    </row>
    <row r="25" spans="1:7" x14ac:dyDescent="0.3">
      <c r="A25" s="124" t="s">
        <v>84</v>
      </c>
      <c r="B25" s="191"/>
      <c r="C25" s="90"/>
      <c r="D25" s="90"/>
      <c r="E25" s="91"/>
      <c r="F25" s="91"/>
      <c r="G25" s="93"/>
    </row>
    <row r="26" spans="1:7" x14ac:dyDescent="0.3">
      <c r="A26" s="125" t="s">
        <v>85</v>
      </c>
      <c r="B26" s="192">
        <f>SUM(C26:E26)</f>
        <v>18</v>
      </c>
      <c r="C26" s="21">
        <v>18</v>
      </c>
      <c r="D26" s="21"/>
      <c r="E26" s="20"/>
      <c r="F26" s="20"/>
      <c r="G26" s="78">
        <f>F26*B26</f>
        <v>0</v>
      </c>
    </row>
    <row r="27" spans="1:7" x14ac:dyDescent="0.3">
      <c r="A27" s="103"/>
      <c r="B27" s="192"/>
      <c r="C27" s="21"/>
      <c r="D27" s="21"/>
      <c r="E27" s="20"/>
      <c r="F27" s="20"/>
      <c r="G27" s="78"/>
    </row>
    <row r="28" spans="1:7" x14ac:dyDescent="0.3">
      <c r="A28" s="104" t="s">
        <v>82</v>
      </c>
      <c r="B28" s="191"/>
      <c r="C28" s="90"/>
      <c r="D28" s="90"/>
      <c r="E28" s="91"/>
      <c r="F28" s="91"/>
      <c r="G28" s="93"/>
    </row>
    <row r="29" spans="1:7" x14ac:dyDescent="0.3">
      <c r="A29" s="103" t="s">
        <v>70</v>
      </c>
      <c r="B29" s="192">
        <f>SUM(C29:E29)</f>
        <v>4</v>
      </c>
      <c r="C29" s="21">
        <v>3</v>
      </c>
      <c r="D29" s="21">
        <v>1</v>
      </c>
      <c r="E29" s="20"/>
      <c r="F29" s="20"/>
      <c r="G29" s="78">
        <f>F29*B29</f>
        <v>0</v>
      </c>
    </row>
    <row r="30" spans="1:7" x14ac:dyDescent="0.3">
      <c r="A30" s="103"/>
      <c r="B30" s="192"/>
      <c r="C30" s="21"/>
      <c r="D30" s="21"/>
      <c r="E30" s="20"/>
      <c r="F30" s="20"/>
      <c r="G30" s="78"/>
    </row>
    <row r="31" spans="1:7" ht="28.8" x14ac:dyDescent="0.3">
      <c r="A31" s="104" t="s">
        <v>107</v>
      </c>
      <c r="B31" s="191"/>
      <c r="C31" s="90"/>
      <c r="D31" s="90"/>
      <c r="E31" s="91"/>
      <c r="F31" s="91"/>
      <c r="G31" s="93"/>
    </row>
    <row r="32" spans="1:7" x14ac:dyDescent="0.3">
      <c r="A32" s="106" t="s">
        <v>52</v>
      </c>
      <c r="B32" s="192">
        <f>SUM(C32:E32)</f>
        <v>6</v>
      </c>
      <c r="C32" s="21">
        <v>6</v>
      </c>
      <c r="D32" s="21"/>
      <c r="E32" s="20"/>
      <c r="F32" s="20"/>
      <c r="G32" s="78">
        <f>F32*B32</f>
        <v>0</v>
      </c>
    </row>
    <row r="33" spans="1:7" x14ac:dyDescent="0.3">
      <c r="A33" s="106" t="s">
        <v>113</v>
      </c>
      <c r="B33" s="192">
        <f>SUM(C33:E33)</f>
        <v>2</v>
      </c>
      <c r="C33" s="21">
        <v>2</v>
      </c>
      <c r="D33" s="21"/>
      <c r="E33" s="20"/>
      <c r="F33" s="20"/>
      <c r="G33" s="78">
        <f>F33*B33</f>
        <v>0</v>
      </c>
    </row>
    <row r="34" spans="1:7" ht="15" thickBot="1" x14ac:dyDescent="0.35">
      <c r="A34" s="107" t="s">
        <v>56</v>
      </c>
      <c r="B34" s="193"/>
      <c r="C34" s="69"/>
      <c r="D34" s="69"/>
      <c r="E34" s="73"/>
      <c r="F34" s="73"/>
      <c r="G34" s="78"/>
    </row>
    <row r="35" spans="1:7" ht="16.2" thickBot="1" x14ac:dyDescent="0.35">
      <c r="B35" s="9"/>
      <c r="C35" s="9"/>
      <c r="D35" s="9"/>
      <c r="E35" s="9"/>
      <c r="F35" s="58"/>
      <c r="G35" s="63">
        <f>SUM(G8:G34)</f>
        <v>0</v>
      </c>
    </row>
    <row r="37" spans="1:7" ht="38.25" customHeight="1" x14ac:dyDescent="0.3">
      <c r="A37" s="66" t="s">
        <v>101</v>
      </c>
      <c r="E37" s="8"/>
    </row>
    <row r="38" spans="1:7" ht="20.25" customHeight="1" x14ac:dyDescent="0.3">
      <c r="E38" s="8"/>
    </row>
    <row r="39" spans="1:7" ht="20.25" customHeight="1" x14ac:dyDescent="0.3">
      <c r="A39" s="99" t="s">
        <v>108</v>
      </c>
      <c r="E39" s="8"/>
    </row>
    <row r="40" spans="1:7" x14ac:dyDescent="0.3">
      <c r="E40" s="8"/>
    </row>
    <row r="41" spans="1:7" x14ac:dyDescent="0.3">
      <c r="E41" s="8"/>
    </row>
  </sheetData>
  <mergeCells count="2">
    <mergeCell ref="C5:E5"/>
    <mergeCell ref="D3:G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4" orientation="landscape" r:id="rId1"/>
  <headerFooter>
    <oddHeader>&amp;LGHT Normancie Centre&amp;CAO Matériaux Orthèses&amp;R&amp;D</oddHeader>
    <oddFooter>&amp;L&amp;F&amp;C&amp;A&amp;R&amp;P/&amp;N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39F3A-C697-4300-9CF9-0C4DAB7F8E61}">
  <sheetPr>
    <pageSetUpPr fitToPage="1"/>
  </sheetPr>
  <dimension ref="A1:K37"/>
  <sheetViews>
    <sheetView view="pageBreakPreview" topLeftCell="A16" zoomScale="90" zoomScaleNormal="100" zoomScaleSheetLayoutView="90" workbookViewId="0">
      <selection activeCell="J27" sqref="J27"/>
    </sheetView>
  </sheetViews>
  <sheetFormatPr baseColWidth="10" defaultColWidth="11.5546875" defaultRowHeight="14.4" x14ac:dyDescent="0.3"/>
  <cols>
    <col min="1" max="1" width="73.5546875" style="1" customWidth="1"/>
    <col min="2" max="2" width="14.33203125" style="1" customWidth="1"/>
    <col min="3" max="3" width="17.6640625" style="1" customWidth="1"/>
    <col min="4" max="5" width="13" style="1" customWidth="1"/>
    <col min="6" max="7" width="16.33203125" style="1" customWidth="1"/>
    <col min="8" max="16384" width="11.5546875" style="1"/>
  </cols>
  <sheetData>
    <row r="1" spans="1:11" ht="21" customHeight="1" x14ac:dyDescent="0.3">
      <c r="A1" s="26" t="s">
        <v>74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8" x14ac:dyDescent="0.3">
      <c r="A2" s="2"/>
      <c r="B2" s="3"/>
      <c r="C2" s="3"/>
      <c r="D2" s="3"/>
      <c r="E2" s="3"/>
    </row>
    <row r="3" spans="1:11" ht="15.6" x14ac:dyDescent="0.3">
      <c r="A3" s="4" t="s">
        <v>37</v>
      </c>
      <c r="B3" s="18"/>
      <c r="C3" s="28" t="s">
        <v>13</v>
      </c>
      <c r="D3" s="198"/>
      <c r="E3" s="198"/>
      <c r="F3" s="198"/>
      <c r="G3" s="198"/>
      <c r="H3" s="198"/>
      <c r="I3" s="198"/>
      <c r="J3" s="198"/>
      <c r="K3" s="198"/>
    </row>
    <row r="4" spans="1:11" ht="18.600000000000001" thickBot="1" x14ac:dyDescent="0.35">
      <c r="A4" s="2"/>
      <c r="B4" s="19"/>
      <c r="C4" s="19"/>
      <c r="D4" s="19"/>
      <c r="E4" s="3"/>
    </row>
    <row r="5" spans="1:11" x14ac:dyDescent="0.3">
      <c r="A5" s="27" t="s">
        <v>14</v>
      </c>
      <c r="B5" s="30" t="s">
        <v>15</v>
      </c>
      <c r="C5" s="31"/>
      <c r="D5" s="31"/>
      <c r="E5" s="31"/>
      <c r="F5" s="31"/>
      <c r="G5" s="31"/>
      <c r="H5" s="31"/>
      <c r="I5" s="31"/>
      <c r="J5" s="31"/>
      <c r="K5" s="32"/>
    </row>
    <row r="6" spans="1:11" ht="43.8" thickBot="1" x14ac:dyDescent="0.35">
      <c r="A6" s="33" t="s">
        <v>102</v>
      </c>
      <c r="B6" s="29" t="s">
        <v>16</v>
      </c>
      <c r="C6" s="34" t="s">
        <v>17</v>
      </c>
      <c r="D6" s="29" t="s">
        <v>18</v>
      </c>
      <c r="E6" s="29" t="s">
        <v>24</v>
      </c>
      <c r="F6" s="29" t="s">
        <v>20</v>
      </c>
      <c r="G6" s="29" t="s">
        <v>25</v>
      </c>
      <c r="H6" s="35" t="s">
        <v>19</v>
      </c>
      <c r="I6" s="29" t="s">
        <v>21</v>
      </c>
      <c r="J6" s="29" t="s">
        <v>22</v>
      </c>
      <c r="K6" s="36" t="s">
        <v>23</v>
      </c>
    </row>
    <row r="7" spans="1:11" ht="28.8" x14ac:dyDescent="0.3">
      <c r="A7" s="129" t="s">
        <v>90</v>
      </c>
      <c r="B7" s="108"/>
      <c r="C7" s="108"/>
      <c r="D7" s="108"/>
      <c r="E7" s="108"/>
      <c r="F7" s="108"/>
      <c r="G7" s="108"/>
      <c r="H7" s="108"/>
      <c r="I7" s="108"/>
      <c r="J7" s="108"/>
      <c r="K7" s="109"/>
    </row>
    <row r="8" spans="1:11" ht="28.8" x14ac:dyDescent="0.3">
      <c r="A8" s="106" t="s">
        <v>93</v>
      </c>
      <c r="B8" s="106"/>
      <c r="C8" s="110"/>
      <c r="D8" s="110"/>
      <c r="E8" s="106"/>
      <c r="F8" s="106"/>
      <c r="G8" s="106"/>
      <c r="H8" s="106"/>
      <c r="I8" s="106"/>
      <c r="J8" s="106"/>
      <c r="K8" s="111"/>
    </row>
    <row r="9" spans="1:11" ht="14.4" customHeight="1" x14ac:dyDescent="0.3">
      <c r="A9" s="106"/>
      <c r="B9" s="106"/>
      <c r="C9" s="110"/>
      <c r="D9" s="110"/>
      <c r="E9" s="106"/>
      <c r="F9" s="106"/>
      <c r="G9" s="106"/>
      <c r="H9" s="106"/>
      <c r="I9" s="106"/>
      <c r="J9" s="106"/>
      <c r="K9" s="111"/>
    </row>
    <row r="10" spans="1:11" ht="28.8" x14ac:dyDescent="0.3">
      <c r="A10" s="104" t="s">
        <v>87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3"/>
    </row>
    <row r="11" spans="1:11" ht="28.8" x14ac:dyDescent="0.3">
      <c r="A11" s="101" t="s">
        <v>89</v>
      </c>
      <c r="B11" s="106"/>
      <c r="C11" s="114"/>
      <c r="D11" s="114"/>
      <c r="E11" s="115"/>
      <c r="F11" s="115"/>
      <c r="G11" s="115"/>
      <c r="H11" s="115"/>
      <c r="I11" s="115"/>
      <c r="J11" s="115"/>
      <c r="K11" s="116"/>
    </row>
    <row r="12" spans="1:11" ht="28.8" x14ac:dyDescent="0.3">
      <c r="A12" s="101" t="s">
        <v>88</v>
      </c>
      <c r="B12" s="106"/>
      <c r="C12" s="114"/>
      <c r="D12" s="114"/>
      <c r="E12" s="115"/>
      <c r="F12" s="115"/>
      <c r="G12" s="115"/>
      <c r="H12" s="115"/>
      <c r="I12" s="115"/>
      <c r="J12" s="115"/>
      <c r="K12" s="116"/>
    </row>
    <row r="13" spans="1:11" ht="14.4" customHeight="1" x14ac:dyDescent="0.3">
      <c r="A13" s="101"/>
      <c r="B13" s="106"/>
      <c r="C13" s="114"/>
      <c r="D13" s="114"/>
      <c r="E13" s="115"/>
      <c r="F13" s="115"/>
      <c r="G13" s="115"/>
      <c r="H13" s="115"/>
      <c r="I13" s="115"/>
      <c r="J13" s="115"/>
      <c r="K13" s="116"/>
    </row>
    <row r="14" spans="1:11" ht="28.2" customHeight="1" x14ac:dyDescent="0.3">
      <c r="A14" s="104" t="s">
        <v>86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3"/>
    </row>
    <row r="15" spans="1:11" ht="72" x14ac:dyDescent="0.3">
      <c r="A15" s="117" t="s">
        <v>91</v>
      </c>
      <c r="B15" s="118"/>
      <c r="C15" s="114"/>
      <c r="D15" s="114"/>
      <c r="E15" s="115"/>
      <c r="F15" s="115"/>
      <c r="G15" s="115"/>
      <c r="H15" s="115"/>
      <c r="I15" s="115"/>
      <c r="J15" s="115"/>
      <c r="K15" s="116"/>
    </row>
    <row r="16" spans="1:11" ht="72" x14ac:dyDescent="0.3">
      <c r="A16" s="117" t="s">
        <v>92</v>
      </c>
      <c r="B16" s="118"/>
      <c r="C16" s="114"/>
      <c r="D16" s="114"/>
      <c r="E16" s="115"/>
      <c r="F16" s="115"/>
      <c r="G16" s="115"/>
      <c r="H16" s="115"/>
      <c r="I16" s="115"/>
      <c r="J16" s="115"/>
      <c r="K16" s="116"/>
    </row>
    <row r="17" spans="1:11" ht="28.8" x14ac:dyDescent="0.3">
      <c r="A17" s="104" t="s">
        <v>72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3"/>
    </row>
    <row r="18" spans="1:11" ht="14.4" customHeight="1" x14ac:dyDescent="0.3">
      <c r="A18" s="117" t="s">
        <v>73</v>
      </c>
      <c r="B18" s="118"/>
      <c r="C18" s="114"/>
      <c r="D18" s="114"/>
      <c r="E18" s="115"/>
      <c r="F18" s="115"/>
      <c r="G18" s="115"/>
      <c r="H18" s="115"/>
      <c r="I18" s="115"/>
      <c r="J18" s="115"/>
      <c r="K18" s="116"/>
    </row>
    <row r="19" spans="1:11" ht="14.4" customHeight="1" x14ac:dyDescent="0.3">
      <c r="A19" s="104" t="s">
        <v>107</v>
      </c>
      <c r="B19" s="179"/>
      <c r="C19" s="179"/>
      <c r="D19" s="179"/>
      <c r="E19" s="179"/>
      <c r="F19" s="179"/>
      <c r="G19" s="179"/>
      <c r="H19" s="179"/>
      <c r="I19" s="179"/>
      <c r="J19" s="179"/>
      <c r="K19" s="180"/>
    </row>
    <row r="20" spans="1:11" ht="14.4" customHeight="1" x14ac:dyDescent="0.3">
      <c r="A20" s="101" t="s">
        <v>52</v>
      </c>
      <c r="B20" s="118"/>
      <c r="C20" s="114"/>
      <c r="D20" s="114"/>
      <c r="E20" s="115"/>
      <c r="F20" s="115"/>
      <c r="G20" s="115"/>
      <c r="H20" s="115"/>
      <c r="I20" s="115"/>
      <c r="J20" s="115"/>
      <c r="K20" s="116"/>
    </row>
    <row r="21" spans="1:11" ht="14.4" customHeight="1" x14ac:dyDescent="0.3">
      <c r="A21" s="101" t="s">
        <v>113</v>
      </c>
      <c r="B21" s="118"/>
      <c r="C21" s="114"/>
      <c r="D21" s="114"/>
      <c r="E21" s="115"/>
      <c r="F21" s="115"/>
      <c r="G21" s="115"/>
      <c r="H21" s="115"/>
      <c r="I21" s="115"/>
      <c r="J21" s="115"/>
      <c r="K21" s="116"/>
    </row>
    <row r="22" spans="1:11" ht="14.4" customHeight="1" thickBot="1" x14ac:dyDescent="0.35">
      <c r="A22" s="120" t="s">
        <v>56</v>
      </c>
      <c r="B22" s="121"/>
      <c r="C22" s="122"/>
      <c r="D22" s="122"/>
      <c r="E22" s="107"/>
      <c r="F22" s="107"/>
      <c r="G22" s="107"/>
      <c r="H22" s="107"/>
      <c r="I22" s="107"/>
      <c r="J22" s="107"/>
      <c r="K22" s="123"/>
    </row>
    <row r="23" spans="1:11" x14ac:dyDescent="0.3">
      <c r="A23" s="24"/>
      <c r="B23" s="24"/>
      <c r="C23" s="70"/>
      <c r="D23" s="70"/>
      <c r="E23" s="59"/>
    </row>
    <row r="24" spans="1:11" x14ac:dyDescent="0.3">
      <c r="A24" s="37" t="s">
        <v>109</v>
      </c>
      <c r="B24" s="71"/>
      <c r="C24" s="18"/>
      <c r="D24" s="18"/>
      <c r="J24" s="49" t="s">
        <v>26</v>
      </c>
      <c r="K24" s="52"/>
    </row>
    <row r="25" spans="1:11" x14ac:dyDescent="0.3">
      <c r="A25" s="18"/>
      <c r="B25" s="18"/>
      <c r="C25" s="18"/>
      <c r="D25" s="18"/>
      <c r="G25" s="53"/>
      <c r="H25" s="54"/>
      <c r="I25" s="54"/>
      <c r="J25" s="55" t="s">
        <v>36</v>
      </c>
      <c r="K25" s="51"/>
    </row>
    <row r="26" spans="1:11" x14ac:dyDescent="0.3">
      <c r="A26" s="99" t="s">
        <v>108</v>
      </c>
      <c r="B26" s="18"/>
      <c r="C26" s="18"/>
      <c r="D26" s="18"/>
    </row>
    <row r="27" spans="1:11" x14ac:dyDescent="0.3">
      <c r="A27" s="18"/>
      <c r="B27" s="18"/>
      <c r="C27" s="18"/>
      <c r="D27" s="18"/>
      <c r="J27" s="46" t="s">
        <v>27</v>
      </c>
      <c r="K27" s="50"/>
    </row>
    <row r="29" spans="1:11" x14ac:dyDescent="0.3">
      <c r="D29" s="49" t="s">
        <v>28</v>
      </c>
      <c r="E29" s="39"/>
      <c r="F29" s="39"/>
      <c r="G29" s="39"/>
      <c r="H29" s="39"/>
      <c r="I29" s="40"/>
    </row>
    <row r="30" spans="1:11" x14ac:dyDescent="0.3">
      <c r="D30" s="41"/>
      <c r="E30" s="8"/>
      <c r="F30" s="8"/>
      <c r="G30" s="8"/>
      <c r="H30" s="47" t="s">
        <v>29</v>
      </c>
      <c r="I30" s="56" t="s">
        <v>30</v>
      </c>
    </row>
    <row r="31" spans="1:11" x14ac:dyDescent="0.3">
      <c r="D31" s="43"/>
      <c r="E31" s="44"/>
      <c r="F31" s="44"/>
      <c r="G31" s="44"/>
      <c r="H31" s="48" t="s">
        <v>31</v>
      </c>
      <c r="I31" s="57" t="s">
        <v>32</v>
      </c>
    </row>
    <row r="34" spans="2:6" x14ac:dyDescent="0.3">
      <c r="B34" s="38" t="s">
        <v>33</v>
      </c>
      <c r="C34" s="39"/>
      <c r="D34" s="39" t="s">
        <v>34</v>
      </c>
      <c r="E34" s="39"/>
      <c r="F34" s="40"/>
    </row>
    <row r="35" spans="2:6" x14ac:dyDescent="0.3">
      <c r="B35" s="41"/>
      <c r="C35" s="8"/>
      <c r="D35" s="8"/>
      <c r="E35" s="8"/>
      <c r="F35" s="42"/>
    </row>
    <row r="36" spans="2:6" x14ac:dyDescent="0.3">
      <c r="B36" s="41" t="s">
        <v>35</v>
      </c>
      <c r="C36" s="8"/>
      <c r="D36" s="8"/>
      <c r="E36" s="8"/>
      <c r="F36" s="42"/>
    </row>
    <row r="37" spans="2:6" x14ac:dyDescent="0.3">
      <c r="B37" s="43"/>
      <c r="C37" s="44"/>
      <c r="D37" s="44"/>
      <c r="E37" s="44"/>
      <c r="F37" s="45"/>
    </row>
  </sheetData>
  <mergeCells count="1">
    <mergeCell ref="D3:K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headerFooter>
    <oddHeader>&amp;LGHT Normancie Centre&amp;CAO Matériaux Orthèses&amp;R&amp;D</oddHeader>
    <oddFooter>&amp;L&amp;F&amp;C&amp;A&amp;R&amp;P/&amp;N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DF697-2C13-4E9F-BC16-AF1D949EFE7C}">
  <sheetPr>
    <pageSetUpPr fitToPage="1"/>
  </sheetPr>
  <dimension ref="A1:H31"/>
  <sheetViews>
    <sheetView view="pageBreakPreview" zoomScaleNormal="100" zoomScaleSheetLayoutView="100" workbookViewId="0">
      <selection activeCell="C3" sqref="C3"/>
    </sheetView>
  </sheetViews>
  <sheetFormatPr baseColWidth="10" defaultColWidth="11.5546875" defaultRowHeight="14.4" x14ac:dyDescent="0.3"/>
  <cols>
    <col min="1" max="1" width="77.33203125" style="1" bestFit="1" customWidth="1"/>
    <col min="2" max="2" width="17.5546875" style="1" customWidth="1"/>
    <col min="3" max="6" width="12.44140625" style="1" customWidth="1"/>
    <col min="7" max="16384" width="11.5546875" style="1"/>
  </cols>
  <sheetData>
    <row r="1" spans="1:8" ht="21" customHeight="1" x14ac:dyDescent="0.3">
      <c r="A1" s="26" t="s">
        <v>74</v>
      </c>
      <c r="B1" s="26"/>
      <c r="C1" s="26"/>
      <c r="D1" s="26"/>
      <c r="E1" s="26"/>
      <c r="F1" s="26"/>
      <c r="G1" s="26"/>
      <c r="H1" s="26"/>
    </row>
    <row r="2" spans="1:8" ht="18" x14ac:dyDescent="0.3">
      <c r="A2" s="2"/>
      <c r="B2" s="3"/>
      <c r="C2" s="3"/>
      <c r="D2" s="3"/>
      <c r="E2" s="3"/>
      <c r="F2" s="3"/>
    </row>
    <row r="3" spans="1:8" ht="15.6" x14ac:dyDescent="0.3">
      <c r="A3" s="4" t="s">
        <v>0</v>
      </c>
      <c r="B3" s="19"/>
      <c r="C3" s="28" t="s">
        <v>13</v>
      </c>
      <c r="D3" s="198"/>
      <c r="E3" s="198"/>
      <c r="F3" s="198"/>
      <c r="G3" s="198"/>
      <c r="H3" s="198"/>
    </row>
    <row r="4" spans="1:8" ht="18.600000000000001" thickBot="1" x14ac:dyDescent="0.35">
      <c r="A4" s="5"/>
      <c r="B4" s="18"/>
      <c r="C4" s="18"/>
      <c r="D4" s="18"/>
    </row>
    <row r="5" spans="1:8" ht="15" thickBot="1" x14ac:dyDescent="0.35">
      <c r="A5" s="6"/>
      <c r="B5" s="25"/>
      <c r="C5" s="200" t="s">
        <v>1</v>
      </c>
      <c r="D5" s="201"/>
      <c r="E5" s="201"/>
      <c r="F5" s="202"/>
    </row>
    <row r="6" spans="1:8" ht="58.2" thickBot="1" x14ac:dyDescent="0.35">
      <c r="A6" s="151" t="s">
        <v>2</v>
      </c>
      <c r="B6" s="60" t="s">
        <v>9</v>
      </c>
      <c r="C6" s="60" t="s">
        <v>4</v>
      </c>
      <c r="D6" s="60" t="s">
        <v>5</v>
      </c>
      <c r="E6" s="60" t="s">
        <v>6</v>
      </c>
      <c r="F6" s="60" t="s">
        <v>8</v>
      </c>
      <c r="G6" s="152" t="s">
        <v>38</v>
      </c>
      <c r="H6" s="153" t="s">
        <v>12</v>
      </c>
    </row>
    <row r="7" spans="1:8" ht="28.8" x14ac:dyDescent="0.3">
      <c r="A7" s="157" t="s">
        <v>90</v>
      </c>
      <c r="B7" s="147"/>
      <c r="C7" s="147"/>
      <c r="D7" s="147"/>
      <c r="E7" s="148"/>
      <c r="F7" s="149"/>
      <c r="G7" s="149"/>
      <c r="H7" s="150"/>
    </row>
    <row r="8" spans="1:8" ht="28.8" x14ac:dyDescent="0.3">
      <c r="A8" s="106" t="s">
        <v>93</v>
      </c>
      <c r="B8" s="189">
        <f>SUM(C8:F8)</f>
        <v>10</v>
      </c>
      <c r="C8" s="21">
        <v>10</v>
      </c>
      <c r="D8" s="21"/>
      <c r="E8" s="12"/>
      <c r="F8" s="12"/>
      <c r="G8" s="75"/>
      <c r="H8" s="78">
        <f>G8*B8</f>
        <v>0</v>
      </c>
    </row>
    <row r="9" spans="1:8" x14ac:dyDescent="0.3">
      <c r="A9" s="106"/>
      <c r="B9" s="189"/>
      <c r="C9" s="21"/>
      <c r="D9" s="21"/>
      <c r="E9" s="12"/>
      <c r="F9" s="12"/>
      <c r="G9" s="75"/>
      <c r="H9" s="78"/>
    </row>
    <row r="10" spans="1:8" ht="28.8" x14ac:dyDescent="0.3">
      <c r="A10" s="104" t="s">
        <v>98</v>
      </c>
      <c r="B10" s="190"/>
      <c r="C10" s="91"/>
      <c r="D10" s="91"/>
      <c r="E10" s="89"/>
      <c r="F10" s="89"/>
      <c r="G10" s="92"/>
      <c r="H10" s="93"/>
    </row>
    <row r="11" spans="1:8" ht="28.8" customHeight="1" x14ac:dyDescent="0.3">
      <c r="A11" s="101" t="s">
        <v>89</v>
      </c>
      <c r="B11" s="189">
        <f>SUM(C11:F11)</f>
        <v>10</v>
      </c>
      <c r="C11" s="64">
        <v>5</v>
      </c>
      <c r="D11" s="64">
        <v>2</v>
      </c>
      <c r="E11" s="13">
        <v>1</v>
      </c>
      <c r="F11" s="13">
        <v>2</v>
      </c>
      <c r="G11" s="75"/>
      <c r="H11" s="78">
        <f>G11*B11</f>
        <v>0</v>
      </c>
    </row>
    <row r="12" spans="1:8" ht="28.8" x14ac:dyDescent="0.3">
      <c r="A12" s="101" t="s">
        <v>88</v>
      </c>
      <c r="B12" s="189">
        <f>SUM(C12:F12)</f>
        <v>7</v>
      </c>
      <c r="C12" s="20">
        <v>5</v>
      </c>
      <c r="D12" s="21"/>
      <c r="E12" s="20"/>
      <c r="F12" s="20">
        <v>2</v>
      </c>
      <c r="G12" s="20"/>
      <c r="H12" s="78">
        <f>G12*B12</f>
        <v>0</v>
      </c>
    </row>
    <row r="13" spans="1:8" x14ac:dyDescent="0.3">
      <c r="A13" s="101"/>
      <c r="B13" s="192"/>
      <c r="C13" s="21"/>
      <c r="D13" s="21"/>
      <c r="E13" s="21"/>
      <c r="F13" s="20"/>
      <c r="G13" s="20"/>
      <c r="H13" s="78"/>
    </row>
    <row r="14" spans="1:8" ht="28.8" x14ac:dyDescent="0.3">
      <c r="A14" s="104" t="s">
        <v>86</v>
      </c>
      <c r="B14" s="191"/>
      <c r="C14" s="90"/>
      <c r="D14" s="90"/>
      <c r="E14" s="90"/>
      <c r="F14" s="91"/>
      <c r="G14" s="91"/>
      <c r="H14" s="93"/>
    </row>
    <row r="15" spans="1:8" ht="57.6" x14ac:dyDescent="0.3">
      <c r="A15" s="117" t="s">
        <v>91</v>
      </c>
      <c r="B15" s="192">
        <f>SUM(C15:F15)</f>
        <v>85</v>
      </c>
      <c r="C15" s="21">
        <v>85</v>
      </c>
      <c r="D15" s="21"/>
      <c r="E15" s="21"/>
      <c r="F15" s="20"/>
      <c r="G15" s="20"/>
      <c r="H15" s="78">
        <f>G15*B15</f>
        <v>0</v>
      </c>
    </row>
    <row r="16" spans="1:8" ht="57.6" x14ac:dyDescent="0.3">
      <c r="A16" s="117" t="s">
        <v>92</v>
      </c>
      <c r="B16" s="192">
        <f>SUM(C16:F16)</f>
        <v>15</v>
      </c>
      <c r="C16" s="21">
        <v>15</v>
      </c>
      <c r="D16" s="21"/>
      <c r="E16" s="21"/>
      <c r="F16" s="20"/>
      <c r="G16" s="20"/>
      <c r="H16" s="78">
        <f>G16*B16</f>
        <v>0</v>
      </c>
    </row>
    <row r="17" spans="1:8" x14ac:dyDescent="0.3">
      <c r="A17" s="197"/>
      <c r="B17" s="192"/>
      <c r="C17" s="21"/>
      <c r="D17" s="21"/>
      <c r="E17" s="21"/>
      <c r="F17" s="20"/>
      <c r="G17" s="20"/>
      <c r="H17" s="78"/>
    </row>
    <row r="18" spans="1:8" ht="28.8" x14ac:dyDescent="0.3">
      <c r="A18" s="104" t="s">
        <v>72</v>
      </c>
      <c r="B18" s="191"/>
      <c r="C18" s="90"/>
      <c r="D18" s="90"/>
      <c r="E18" s="90"/>
      <c r="F18" s="91"/>
      <c r="G18" s="91"/>
      <c r="H18" s="93"/>
    </row>
    <row r="19" spans="1:8" x14ac:dyDescent="0.3">
      <c r="A19" s="106" t="s">
        <v>73</v>
      </c>
      <c r="B19" s="192">
        <f>SUM(C19:G19)</f>
        <v>6</v>
      </c>
      <c r="C19" s="21">
        <v>6</v>
      </c>
      <c r="D19" s="21"/>
      <c r="E19" s="21"/>
      <c r="F19" s="20"/>
      <c r="G19" s="20"/>
      <c r="H19" s="78">
        <f>G19*B19</f>
        <v>0</v>
      </c>
    </row>
    <row r="20" spans="1:8" x14ac:dyDescent="0.3">
      <c r="A20" s="106"/>
      <c r="B20" s="192"/>
      <c r="C20" s="21"/>
      <c r="D20" s="21"/>
      <c r="E20" s="21"/>
      <c r="F20" s="20"/>
      <c r="G20" s="20"/>
      <c r="H20" s="78"/>
    </row>
    <row r="21" spans="1:8" ht="28.8" x14ac:dyDescent="0.3">
      <c r="A21" s="104" t="s">
        <v>107</v>
      </c>
      <c r="B21" s="191"/>
      <c r="C21" s="90"/>
      <c r="D21" s="90"/>
      <c r="E21" s="90"/>
      <c r="F21" s="91"/>
      <c r="G21" s="91"/>
      <c r="H21" s="93"/>
    </row>
    <row r="22" spans="1:8" x14ac:dyDescent="0.3">
      <c r="A22" s="106" t="s">
        <v>52</v>
      </c>
      <c r="B22" s="192">
        <f>SUM(C22:G22)</f>
        <v>6</v>
      </c>
      <c r="C22" s="21">
        <v>6</v>
      </c>
      <c r="D22" s="21"/>
      <c r="E22" s="21"/>
      <c r="F22" s="20"/>
      <c r="G22" s="20"/>
      <c r="H22" s="78">
        <f>G22*B22</f>
        <v>0</v>
      </c>
    </row>
    <row r="23" spans="1:8" x14ac:dyDescent="0.3">
      <c r="A23" s="106" t="s">
        <v>113</v>
      </c>
      <c r="B23" s="192">
        <f>SUM(C23:G23)</f>
        <v>2</v>
      </c>
      <c r="C23" s="21">
        <v>2</v>
      </c>
      <c r="D23" s="64"/>
      <c r="E23" s="21"/>
      <c r="F23" s="20"/>
      <c r="G23" s="20"/>
      <c r="H23" s="78">
        <f>G23*B23</f>
        <v>0</v>
      </c>
    </row>
    <row r="24" spans="1:8" ht="15" thickBot="1" x14ac:dyDescent="0.35">
      <c r="A24" s="107" t="s">
        <v>56</v>
      </c>
      <c r="B24" s="73"/>
      <c r="C24" s="69"/>
      <c r="D24" s="68"/>
      <c r="E24" s="69"/>
      <c r="F24" s="73"/>
      <c r="G24" s="73"/>
      <c r="H24" s="78"/>
    </row>
    <row r="25" spans="1:8" ht="16.2" thickBot="1" x14ac:dyDescent="0.35">
      <c r="B25" s="9"/>
      <c r="C25" s="9"/>
      <c r="D25" s="9"/>
      <c r="E25" s="9"/>
      <c r="F25" s="9"/>
      <c r="G25" s="58"/>
      <c r="H25" s="63">
        <f>SUM(H8:H24)</f>
        <v>0</v>
      </c>
    </row>
    <row r="27" spans="1:8" ht="38.25" customHeight="1" x14ac:dyDescent="0.3">
      <c r="A27" s="66" t="s">
        <v>11</v>
      </c>
      <c r="F27" s="8"/>
    </row>
    <row r="28" spans="1:8" ht="20.25" customHeight="1" x14ac:dyDescent="0.3">
      <c r="F28" s="8"/>
    </row>
    <row r="29" spans="1:8" ht="20.25" customHeight="1" x14ac:dyDescent="0.3">
      <c r="A29" s="99" t="s">
        <v>108</v>
      </c>
      <c r="F29" s="8"/>
    </row>
    <row r="30" spans="1:8" x14ac:dyDescent="0.3">
      <c r="F30" s="8"/>
    </row>
    <row r="31" spans="1:8" x14ac:dyDescent="0.3">
      <c r="F31" s="8"/>
    </row>
  </sheetData>
  <mergeCells count="2">
    <mergeCell ref="C5:F5"/>
    <mergeCell ref="D3:H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7" orientation="landscape" r:id="rId1"/>
  <headerFooter>
    <oddHeader>&amp;LGHT Normancie Centre&amp;CAO Matériaux Orthèses&amp;R&amp;D</oddHeader>
    <oddFooter>&amp;L&amp;F&amp;C&amp;A&amp;R&amp;P/&amp;N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B3508-CC76-4EEB-8E2F-2FD7B57FA535}">
  <sheetPr>
    <pageSetUpPr fitToPage="1"/>
  </sheetPr>
  <dimension ref="A1:K34"/>
  <sheetViews>
    <sheetView view="pageBreakPreview" zoomScaleNormal="100" zoomScaleSheetLayoutView="100" workbookViewId="0">
      <selection activeCell="J24" sqref="J24"/>
    </sheetView>
  </sheetViews>
  <sheetFormatPr baseColWidth="10" defaultColWidth="11.5546875" defaultRowHeight="14.4" x14ac:dyDescent="0.3"/>
  <cols>
    <col min="1" max="1" width="73.5546875" style="1" customWidth="1"/>
    <col min="2" max="2" width="14.33203125" style="1" customWidth="1"/>
    <col min="3" max="3" width="17.6640625" style="1" customWidth="1"/>
    <col min="4" max="5" width="13" style="1" customWidth="1"/>
    <col min="6" max="7" width="16.33203125" style="1" customWidth="1"/>
    <col min="8" max="16384" width="11.5546875" style="1"/>
  </cols>
  <sheetData>
    <row r="1" spans="1:11" ht="21" customHeight="1" x14ac:dyDescent="0.3">
      <c r="A1" s="199" t="s">
        <v>78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</row>
    <row r="2" spans="1:11" ht="18" x14ac:dyDescent="0.3">
      <c r="A2" s="2"/>
      <c r="B2" s="3"/>
      <c r="C2" s="3"/>
      <c r="D2" s="3"/>
      <c r="E2" s="3"/>
    </row>
    <row r="3" spans="1:11" ht="15.6" x14ac:dyDescent="0.3">
      <c r="A3" s="4" t="s">
        <v>37</v>
      </c>
      <c r="B3" s="18"/>
      <c r="C3" s="28" t="s">
        <v>13</v>
      </c>
      <c r="D3" s="198"/>
      <c r="E3" s="198"/>
      <c r="F3" s="198"/>
      <c r="G3" s="198"/>
      <c r="H3" s="198"/>
      <c r="I3" s="198"/>
      <c r="J3" s="198"/>
      <c r="K3" s="198"/>
    </row>
    <row r="4" spans="1:11" ht="18.600000000000001" thickBot="1" x14ac:dyDescent="0.35">
      <c r="A4" s="2"/>
      <c r="B4" s="19"/>
      <c r="C4" s="19"/>
      <c r="D4" s="19"/>
      <c r="E4" s="3"/>
    </row>
    <row r="5" spans="1:11" x14ac:dyDescent="0.3">
      <c r="A5" s="27" t="s">
        <v>14</v>
      </c>
      <c r="B5" s="30" t="s">
        <v>15</v>
      </c>
      <c r="C5" s="31"/>
      <c r="D5" s="31"/>
      <c r="E5" s="31"/>
      <c r="F5" s="31"/>
      <c r="G5" s="31"/>
      <c r="H5" s="31"/>
      <c r="I5" s="31"/>
      <c r="J5" s="31"/>
      <c r="K5" s="32"/>
    </row>
    <row r="6" spans="1:11" ht="43.8" thickBot="1" x14ac:dyDescent="0.35">
      <c r="A6" s="33" t="s">
        <v>102</v>
      </c>
      <c r="B6" s="29" t="s">
        <v>16</v>
      </c>
      <c r="C6" s="34" t="s">
        <v>17</v>
      </c>
      <c r="D6" s="29" t="s">
        <v>18</v>
      </c>
      <c r="E6" s="29" t="s">
        <v>24</v>
      </c>
      <c r="F6" s="29" t="s">
        <v>20</v>
      </c>
      <c r="G6" s="29" t="s">
        <v>25</v>
      </c>
      <c r="H6" s="35" t="s">
        <v>19</v>
      </c>
      <c r="I6" s="29" t="s">
        <v>21</v>
      </c>
      <c r="J6" s="29" t="s">
        <v>22</v>
      </c>
      <c r="K6" s="36" t="s">
        <v>23</v>
      </c>
    </row>
    <row r="7" spans="1:11" ht="28.8" x14ac:dyDescent="0.3">
      <c r="A7" s="145" t="s">
        <v>75</v>
      </c>
      <c r="B7" s="139"/>
      <c r="C7" s="139"/>
      <c r="D7" s="139"/>
      <c r="E7" s="139"/>
      <c r="F7" s="139"/>
      <c r="G7" s="139"/>
      <c r="H7" s="139"/>
      <c r="I7" s="139"/>
      <c r="J7" s="139"/>
      <c r="K7" s="140"/>
    </row>
    <row r="8" spans="1:11" x14ac:dyDescent="0.3">
      <c r="A8" s="155" t="s">
        <v>97</v>
      </c>
      <c r="B8" s="86"/>
      <c r="C8" s="130"/>
      <c r="D8" s="130"/>
      <c r="E8" s="130"/>
      <c r="F8" s="130"/>
      <c r="G8" s="130"/>
      <c r="H8" s="130"/>
      <c r="I8" s="130"/>
      <c r="J8" s="130"/>
      <c r="K8" s="156"/>
    </row>
    <row r="9" spans="1:11" x14ac:dyDescent="0.3">
      <c r="A9" s="155" t="s">
        <v>76</v>
      </c>
      <c r="B9" s="86"/>
      <c r="C9" s="130"/>
      <c r="D9" s="130"/>
      <c r="E9" s="130"/>
      <c r="F9" s="130"/>
      <c r="G9" s="130"/>
      <c r="H9" s="130"/>
      <c r="I9" s="130"/>
      <c r="J9" s="130"/>
      <c r="K9" s="156"/>
    </row>
    <row r="10" spans="1:11" x14ac:dyDescent="0.3">
      <c r="A10" s="155" t="s">
        <v>77</v>
      </c>
      <c r="B10" s="86"/>
      <c r="C10" s="130"/>
      <c r="D10" s="130"/>
      <c r="E10" s="130"/>
      <c r="F10" s="130"/>
      <c r="G10" s="130"/>
      <c r="H10" s="130"/>
      <c r="I10" s="130"/>
      <c r="J10" s="130"/>
      <c r="K10" s="156"/>
    </row>
    <row r="11" spans="1:11" ht="14.4" customHeight="1" x14ac:dyDescent="0.3">
      <c r="A11" s="143"/>
      <c r="B11" s="144"/>
      <c r="C11" s="131"/>
      <c r="D11" s="131"/>
      <c r="E11" s="132"/>
      <c r="F11" s="132"/>
      <c r="G11" s="132"/>
      <c r="H11" s="132"/>
      <c r="I11" s="132"/>
      <c r="J11" s="132"/>
      <c r="K11" s="133"/>
    </row>
    <row r="12" spans="1:11" ht="14.4" customHeight="1" x14ac:dyDescent="0.3">
      <c r="A12" s="154" t="s">
        <v>94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42"/>
    </row>
    <row r="13" spans="1:11" ht="14.4" customHeight="1" x14ac:dyDescent="0.3">
      <c r="A13" s="155" t="s">
        <v>95</v>
      </c>
      <c r="B13" s="86"/>
      <c r="C13" s="131"/>
      <c r="D13" s="131"/>
      <c r="E13" s="132"/>
      <c r="F13" s="132"/>
      <c r="G13" s="132"/>
      <c r="H13" s="132"/>
      <c r="I13" s="132"/>
      <c r="J13" s="132"/>
      <c r="K13" s="133"/>
    </row>
    <row r="14" spans="1:11" ht="14.4" customHeight="1" x14ac:dyDescent="0.3">
      <c r="A14" s="155" t="s">
        <v>96</v>
      </c>
      <c r="B14" s="86"/>
      <c r="C14" s="131"/>
      <c r="D14" s="131"/>
      <c r="E14" s="132"/>
      <c r="F14" s="132"/>
      <c r="G14" s="132"/>
      <c r="H14" s="132"/>
      <c r="I14" s="132"/>
      <c r="J14" s="132"/>
      <c r="K14" s="133"/>
    </row>
    <row r="15" spans="1:11" ht="14.4" customHeight="1" x14ac:dyDescent="0.3">
      <c r="A15" s="100"/>
      <c r="B15" s="134"/>
      <c r="C15" s="131"/>
      <c r="D15" s="131"/>
      <c r="E15" s="132"/>
      <c r="F15" s="132"/>
      <c r="G15" s="132"/>
      <c r="H15" s="132"/>
      <c r="I15" s="132"/>
      <c r="J15" s="132"/>
      <c r="K15" s="133"/>
    </row>
    <row r="16" spans="1:11" ht="14.4" customHeight="1" x14ac:dyDescent="0.3">
      <c r="A16" s="104" t="s">
        <v>107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3"/>
    </row>
    <row r="17" spans="1:11" ht="14.4" customHeight="1" x14ac:dyDescent="0.3">
      <c r="A17" s="101" t="s">
        <v>52</v>
      </c>
      <c r="B17" s="134"/>
      <c r="C17" s="131"/>
      <c r="D17" s="131"/>
      <c r="E17" s="132"/>
      <c r="F17" s="132"/>
      <c r="G17" s="132"/>
      <c r="H17" s="132"/>
      <c r="I17" s="132"/>
      <c r="J17" s="132"/>
      <c r="K17" s="133"/>
    </row>
    <row r="18" spans="1:11" ht="14.4" customHeight="1" x14ac:dyDescent="0.3">
      <c r="A18" s="101" t="s">
        <v>113</v>
      </c>
      <c r="B18" s="134"/>
      <c r="C18" s="131"/>
      <c r="D18" s="131"/>
      <c r="E18" s="132"/>
      <c r="F18" s="132"/>
      <c r="G18" s="132"/>
      <c r="H18" s="132"/>
      <c r="I18" s="132"/>
      <c r="J18" s="132"/>
      <c r="K18" s="133"/>
    </row>
    <row r="19" spans="1:11" ht="14.4" customHeight="1" thickBot="1" x14ac:dyDescent="0.35">
      <c r="A19" s="120" t="s">
        <v>56</v>
      </c>
      <c r="B19" s="135"/>
      <c r="C19" s="136"/>
      <c r="D19" s="136"/>
      <c r="E19" s="137"/>
      <c r="F19" s="137"/>
      <c r="G19" s="137"/>
      <c r="H19" s="137"/>
      <c r="I19" s="137"/>
      <c r="J19" s="137"/>
      <c r="K19" s="138"/>
    </row>
    <row r="20" spans="1:11" x14ac:dyDescent="0.3">
      <c r="A20" s="24"/>
      <c r="B20" s="24"/>
      <c r="C20" s="70"/>
      <c r="D20" s="70"/>
      <c r="E20" s="59"/>
    </row>
    <row r="21" spans="1:11" x14ac:dyDescent="0.3">
      <c r="A21" s="37" t="s">
        <v>109</v>
      </c>
      <c r="B21" s="71"/>
      <c r="C21" s="18"/>
      <c r="D21" s="18"/>
      <c r="J21" s="49" t="s">
        <v>26</v>
      </c>
      <c r="K21" s="52"/>
    </row>
    <row r="22" spans="1:11" x14ac:dyDescent="0.3">
      <c r="A22" s="18"/>
      <c r="B22" s="18"/>
      <c r="C22" s="18"/>
      <c r="D22" s="18"/>
      <c r="G22" s="53"/>
      <c r="H22" s="54"/>
      <c r="I22" s="54"/>
      <c r="J22" s="55" t="s">
        <v>36</v>
      </c>
      <c r="K22" s="51"/>
    </row>
    <row r="23" spans="1:11" x14ac:dyDescent="0.3">
      <c r="A23" s="99" t="s">
        <v>108</v>
      </c>
      <c r="B23" s="18"/>
      <c r="C23" s="18"/>
      <c r="D23" s="18"/>
    </row>
    <row r="24" spans="1:11" x14ac:dyDescent="0.3">
      <c r="A24" s="18"/>
      <c r="B24" s="18"/>
      <c r="C24" s="18"/>
      <c r="D24" s="18"/>
      <c r="J24" s="204" t="s">
        <v>114</v>
      </c>
      <c r="K24" s="50"/>
    </row>
    <row r="26" spans="1:11" x14ac:dyDescent="0.3">
      <c r="D26" s="49" t="s">
        <v>28</v>
      </c>
      <c r="E26" s="39"/>
      <c r="F26" s="39"/>
      <c r="G26" s="39"/>
      <c r="H26" s="39"/>
      <c r="I26" s="40"/>
    </row>
    <row r="27" spans="1:11" x14ac:dyDescent="0.3">
      <c r="D27" s="41"/>
      <c r="E27" s="8"/>
      <c r="F27" s="8"/>
      <c r="G27" s="8"/>
      <c r="H27" s="47" t="s">
        <v>29</v>
      </c>
      <c r="I27" s="56" t="s">
        <v>30</v>
      </c>
    </row>
    <row r="28" spans="1:11" x14ac:dyDescent="0.3">
      <c r="D28" s="43"/>
      <c r="E28" s="44"/>
      <c r="F28" s="44"/>
      <c r="G28" s="44"/>
      <c r="H28" s="48" t="s">
        <v>31</v>
      </c>
      <c r="I28" s="57" t="s">
        <v>32</v>
      </c>
    </row>
    <row r="31" spans="1:11" x14ac:dyDescent="0.3">
      <c r="B31" s="38" t="s">
        <v>33</v>
      </c>
      <c r="C31" s="39"/>
      <c r="D31" s="39" t="s">
        <v>34</v>
      </c>
      <c r="E31" s="39"/>
      <c r="F31" s="40"/>
    </row>
    <row r="32" spans="1:11" x14ac:dyDescent="0.3">
      <c r="B32" s="41"/>
      <c r="C32" s="8"/>
      <c r="D32" s="8"/>
      <c r="E32" s="8"/>
      <c r="F32" s="42"/>
    </row>
    <row r="33" spans="2:6" x14ac:dyDescent="0.3">
      <c r="B33" s="41" t="s">
        <v>35</v>
      </c>
      <c r="C33" s="8"/>
      <c r="D33" s="8"/>
      <c r="E33" s="8"/>
      <c r="F33" s="42"/>
    </row>
    <row r="34" spans="2:6" x14ac:dyDescent="0.3">
      <c r="B34" s="43"/>
      <c r="C34" s="44"/>
      <c r="D34" s="44"/>
      <c r="E34" s="44"/>
      <c r="F34" s="45"/>
    </row>
  </sheetData>
  <mergeCells count="2">
    <mergeCell ref="A1:K1"/>
    <mergeCell ref="D3:K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8" orientation="landscape" r:id="rId1"/>
  <headerFooter>
    <oddHeader>&amp;LGHT Normancie Centre&amp;CAO Matériaux Orthèses&amp;R&amp;D</oddHeader>
    <oddFooter>&amp;L&amp;F&amp;C&amp;A&amp;R&amp;P/&amp;N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B988B-8F7F-4448-9BCF-79C658245E84}">
  <sheetPr>
    <pageSetUpPr fitToPage="1"/>
  </sheetPr>
  <dimension ref="A1:E24"/>
  <sheetViews>
    <sheetView view="pageBreakPreview" zoomScaleNormal="100" zoomScaleSheetLayoutView="100" workbookViewId="0">
      <selection activeCell="C3" sqref="C3"/>
    </sheetView>
  </sheetViews>
  <sheetFormatPr baseColWidth="10" defaultColWidth="11.5546875" defaultRowHeight="14.4" x14ac:dyDescent="0.3"/>
  <cols>
    <col min="1" max="1" width="77.33203125" style="1" bestFit="1" customWidth="1"/>
    <col min="2" max="2" width="17.5546875" style="1" customWidth="1"/>
    <col min="3" max="3" width="12.44140625" style="1" customWidth="1"/>
    <col min="4" max="16384" width="11.5546875" style="1"/>
  </cols>
  <sheetData>
    <row r="1" spans="1:5" ht="21" customHeight="1" x14ac:dyDescent="0.3">
      <c r="A1" s="94" t="s">
        <v>78</v>
      </c>
      <c r="B1" s="26"/>
      <c r="C1" s="26"/>
      <c r="D1" s="26"/>
      <c r="E1" s="26"/>
    </row>
    <row r="2" spans="1:5" ht="18" x14ac:dyDescent="0.3">
      <c r="A2" s="2"/>
      <c r="B2" s="3"/>
      <c r="C2" s="3"/>
    </row>
    <row r="3" spans="1:5" ht="15.6" x14ac:dyDescent="0.3">
      <c r="A3" s="4" t="s">
        <v>0</v>
      </c>
      <c r="B3" s="19"/>
      <c r="C3" s="28" t="s">
        <v>13</v>
      </c>
      <c r="D3" s="198"/>
      <c r="E3" s="198"/>
    </row>
    <row r="4" spans="1:5" ht="18" x14ac:dyDescent="0.3">
      <c r="A4" s="5"/>
      <c r="B4" s="18"/>
      <c r="C4" s="18"/>
    </row>
    <row r="5" spans="1:5" ht="15" thickBot="1" x14ac:dyDescent="0.35">
      <c r="A5" s="6"/>
      <c r="B5" s="25"/>
      <c r="C5" s="203" t="s">
        <v>1</v>
      </c>
    </row>
    <row r="6" spans="1:5" ht="58.2" thickBot="1" x14ac:dyDescent="0.35">
      <c r="A6" s="151" t="s">
        <v>2</v>
      </c>
      <c r="B6" s="60" t="s">
        <v>9</v>
      </c>
      <c r="C6" s="60" t="s">
        <v>4</v>
      </c>
      <c r="D6" s="152" t="s">
        <v>38</v>
      </c>
      <c r="E6" s="153" t="s">
        <v>12</v>
      </c>
    </row>
    <row r="7" spans="1:5" ht="28.8" x14ac:dyDescent="0.3">
      <c r="A7" s="146" t="s">
        <v>75</v>
      </c>
      <c r="B7" s="147"/>
      <c r="C7" s="147"/>
      <c r="D7" s="149"/>
      <c r="E7" s="150"/>
    </row>
    <row r="8" spans="1:5" x14ac:dyDescent="0.3">
      <c r="A8" s="86" t="s">
        <v>97</v>
      </c>
      <c r="B8" s="21">
        <f>SUM(C8:C8)</f>
        <v>2</v>
      </c>
      <c r="C8" s="21">
        <v>2</v>
      </c>
      <c r="D8" s="75"/>
      <c r="E8" s="78">
        <f>D8*B8</f>
        <v>0</v>
      </c>
    </row>
    <row r="9" spans="1:5" x14ac:dyDescent="0.3">
      <c r="A9" s="86" t="s">
        <v>76</v>
      </c>
      <c r="B9" s="21">
        <f>SUM(C9:C9)</f>
        <v>2</v>
      </c>
      <c r="C9" s="21">
        <v>2</v>
      </c>
      <c r="D9" s="75"/>
      <c r="E9" s="78">
        <f>D9*B9</f>
        <v>0</v>
      </c>
    </row>
    <row r="10" spans="1:5" x14ac:dyDescent="0.3">
      <c r="A10" s="86" t="s">
        <v>77</v>
      </c>
      <c r="B10" s="21">
        <f>SUM(C10:C10)</f>
        <v>2</v>
      </c>
      <c r="C10" s="21">
        <v>2</v>
      </c>
      <c r="D10" s="75"/>
      <c r="E10" s="78">
        <f>D10*B10</f>
        <v>0</v>
      </c>
    </row>
    <row r="11" spans="1:5" x14ac:dyDescent="0.3">
      <c r="A11" s="143"/>
      <c r="B11" s="21"/>
      <c r="C11" s="21"/>
      <c r="D11" s="75"/>
      <c r="E11" s="78"/>
    </row>
    <row r="12" spans="1:5" x14ac:dyDescent="0.3">
      <c r="A12" s="154" t="s">
        <v>94</v>
      </c>
      <c r="B12" s="90"/>
      <c r="C12" s="91"/>
      <c r="D12" s="92"/>
      <c r="E12" s="93"/>
    </row>
    <row r="13" spans="1:5" x14ac:dyDescent="0.3">
      <c r="A13" s="86" t="s">
        <v>95</v>
      </c>
      <c r="B13" s="21">
        <f>SUM(C13:C13)</f>
        <v>50</v>
      </c>
      <c r="C13" s="64">
        <v>50</v>
      </c>
      <c r="D13" s="75"/>
      <c r="E13" s="78">
        <f>D13*B13</f>
        <v>0</v>
      </c>
    </row>
    <row r="14" spans="1:5" x14ac:dyDescent="0.3">
      <c r="A14" s="86" t="s">
        <v>96</v>
      </c>
      <c r="B14" s="21">
        <f>SUM(C14:C14)</f>
        <v>70</v>
      </c>
      <c r="C14" s="20">
        <v>70</v>
      </c>
      <c r="D14" s="20"/>
      <c r="E14" s="78">
        <f>D14*B14</f>
        <v>0</v>
      </c>
    </row>
    <row r="15" spans="1:5" x14ac:dyDescent="0.3">
      <c r="A15" s="100"/>
      <c r="B15" s="20"/>
      <c r="C15" s="21"/>
      <c r="D15" s="20"/>
      <c r="E15" s="78"/>
    </row>
    <row r="16" spans="1:5" ht="28.8" x14ac:dyDescent="0.3">
      <c r="A16" s="104" t="s">
        <v>107</v>
      </c>
      <c r="B16" s="91"/>
      <c r="C16" s="90"/>
      <c r="D16" s="91"/>
      <c r="E16" s="93"/>
    </row>
    <row r="17" spans="1:5" x14ac:dyDescent="0.3">
      <c r="A17" s="101" t="s">
        <v>52</v>
      </c>
      <c r="B17" s="20">
        <f>SUM(C17:C17)</f>
        <v>6</v>
      </c>
      <c r="C17" s="21">
        <v>6</v>
      </c>
      <c r="D17" s="20"/>
      <c r="E17" s="78">
        <f>D17*B17</f>
        <v>0</v>
      </c>
    </row>
    <row r="18" spans="1:5" x14ac:dyDescent="0.3">
      <c r="A18" s="101" t="s">
        <v>113</v>
      </c>
      <c r="B18" s="20">
        <f>SUM(C18:C18)</f>
        <v>2</v>
      </c>
      <c r="C18" s="21">
        <v>2</v>
      </c>
      <c r="D18" s="20"/>
      <c r="E18" s="78">
        <f>D18*B18</f>
        <v>0</v>
      </c>
    </row>
    <row r="19" spans="1:5" ht="15" thickBot="1" x14ac:dyDescent="0.35">
      <c r="A19" s="120" t="s">
        <v>56</v>
      </c>
      <c r="B19" s="73"/>
      <c r="C19" s="69"/>
      <c r="D19" s="73"/>
      <c r="E19" s="78">
        <f>D19*B19</f>
        <v>0</v>
      </c>
    </row>
    <row r="20" spans="1:5" ht="16.2" thickBot="1" x14ac:dyDescent="0.35">
      <c r="B20" s="9"/>
      <c r="C20" s="9"/>
      <c r="D20" s="58"/>
      <c r="E20" s="63">
        <f>SUM(E8:E19)</f>
        <v>0</v>
      </c>
    </row>
    <row r="22" spans="1:5" ht="38.25" customHeight="1" x14ac:dyDescent="0.3">
      <c r="A22" s="66" t="s">
        <v>11</v>
      </c>
    </row>
    <row r="23" spans="1:5" ht="20.25" customHeight="1" x14ac:dyDescent="0.3"/>
    <row r="24" spans="1:5" ht="20.25" customHeight="1" x14ac:dyDescent="0.3">
      <c r="A24" s="99" t="s">
        <v>108</v>
      </c>
    </row>
  </sheetData>
  <mergeCells count="1">
    <mergeCell ref="D3:E3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&amp;LGHT Normancie Centre&amp;CAO Matériaux Orthèses&amp;R&amp;D</oddHeader>
    <oddFooter>&amp;L&amp;F&amp;C&amp;A&amp;R&amp;P/&amp;N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4</vt:i4>
      </vt:variant>
    </vt:vector>
  </HeadingPairs>
  <TitlesOfParts>
    <vt:vector size="12" baseType="lpstr">
      <vt:lpstr>LOT1_BPU</vt:lpstr>
      <vt:lpstr>LOT1_EQB</vt:lpstr>
      <vt:lpstr>LOT2_BPU</vt:lpstr>
      <vt:lpstr>LOT2_EQB</vt:lpstr>
      <vt:lpstr>LOT3_BPU</vt:lpstr>
      <vt:lpstr>LOT3_EQB</vt:lpstr>
      <vt:lpstr>LOT4_BPU</vt:lpstr>
      <vt:lpstr>LOT4_EQB</vt:lpstr>
      <vt:lpstr>LOT1_BPU!Zone_d_impression</vt:lpstr>
      <vt:lpstr>LOT1_EQB!Zone_d_impression</vt:lpstr>
      <vt:lpstr>LOT2_BPU!Zone_d_impression</vt:lpstr>
      <vt:lpstr>LOT3_EQB!Zone_d_impression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2025-04-08T08:25:27Z</dcterms:modified>
</cp:coreProperties>
</file>