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artage_MARCHE\16_MARCHES_MAINTENANCE\2025FCS003_MOYENS_DE_SECOURS\1_Preparation\1_DCE_a_publier\"/>
    </mc:Choice>
  </mc:AlternateContent>
  <xr:revisionPtr revIDLastSave="0" documentId="13_ncr:1_{32BBC6A3-6602-490A-A10E-8091DFF4EFB1}" xr6:coauthVersionLast="47" xr6:coauthVersionMax="47" xr10:uidLastSave="{00000000-0000-0000-0000-000000000000}"/>
  <bookViews>
    <workbookView xWindow="29790" yWindow="600" windowWidth="27810" windowHeight="15600" xr2:uid="{00000000-000D-0000-FFFF-FFFF00000000}"/>
  </bookViews>
  <sheets>
    <sheet name="DPGF Lot 3 44 85" sheetId="1" r:id="rId1"/>
  </sheets>
  <definedNames>
    <definedName name="_xlnm.Print_Area" localSheetId="0">'DPGF Lot 3 44 85'!$A$1:$L$37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1" i="1" l="1"/>
  <c r="L21" i="1" s="1"/>
  <c r="K18" i="1" l="1"/>
  <c r="L18" i="1" s="1"/>
  <c r="K9" i="1"/>
  <c r="L9" i="1" s="1"/>
  <c r="I24" i="1" l="1"/>
  <c r="K10" i="1"/>
  <c r="L10" i="1" s="1"/>
  <c r="K11" i="1"/>
  <c r="K12" i="1"/>
  <c r="K14" i="1"/>
  <c r="L14" i="1" s="1"/>
  <c r="K15" i="1"/>
  <c r="L15" i="1" s="1"/>
  <c r="K13" i="1"/>
  <c r="L13" i="1" s="1"/>
  <c r="K17" i="1"/>
  <c r="K16" i="1"/>
  <c r="L16" i="1" s="1"/>
  <c r="K19" i="1"/>
  <c r="K22" i="1"/>
  <c r="L22" i="1" s="1"/>
  <c r="K23" i="1"/>
  <c r="L23" i="1" s="1"/>
  <c r="K8" i="1"/>
  <c r="K20" i="1"/>
  <c r="K24" i="1" l="1"/>
  <c r="L12" i="1"/>
  <c r="L19" i="1"/>
  <c r="L8" i="1"/>
  <c r="L20" i="1"/>
  <c r="L17" i="1"/>
  <c r="L11" i="1"/>
  <c r="L24" i="1" l="1"/>
</calcChain>
</file>

<file path=xl/sharedStrings.xml><?xml version="1.0" encoding="utf-8"?>
<sst xmlns="http://schemas.openxmlformats.org/spreadsheetml/2006/main" count="134" uniqueCount="95">
  <si>
    <t>Type</t>
  </si>
  <si>
    <t>Pôle</t>
  </si>
  <si>
    <t>Sites</t>
  </si>
  <si>
    <t>Adresse</t>
  </si>
  <si>
    <t>CP</t>
  </si>
  <si>
    <t>Commune</t>
  </si>
  <si>
    <t>Courriel secrétarial</t>
  </si>
  <si>
    <t>Téléphone</t>
  </si>
  <si>
    <t>HEBERGEMENT</t>
  </si>
  <si>
    <t>BERLIOZ</t>
  </si>
  <si>
    <t>CITE BERLIOZ</t>
  </si>
  <si>
    <t>81, rue de la Gaudinière</t>
  </si>
  <si>
    <t>Nantes</t>
  </si>
  <si>
    <t>heb.berlioz@crous-nantes.fr</t>
  </si>
  <si>
    <t xml:space="preserve">02 40 76 83 89 </t>
  </si>
  <si>
    <t>RESIDENCE OSLOW</t>
  </si>
  <si>
    <t>42, boulevard Gustave Roch</t>
  </si>
  <si>
    <t>BOURGEONNIERE</t>
  </si>
  <si>
    <t>CITE LA BOURGEONNIERE</t>
  </si>
  <si>
    <t>5, rue des Renards</t>
  </si>
  <si>
    <t>heb.bourgeonniere@crous-nantes.fr</t>
  </si>
  <si>
    <t xml:space="preserve">02 40 76 70 56 </t>
  </si>
  <si>
    <t>CITE LAUNAY VIOLETTE</t>
  </si>
  <si>
    <t>Chemin de Launay Violette</t>
  </si>
  <si>
    <t xml:space="preserve">02 40 76 43 93 </t>
  </si>
  <si>
    <t>ADMINISTRATION</t>
  </si>
  <si>
    <t>service-interieur@crous-nantes.fr</t>
  </si>
  <si>
    <t>02 40 37 13 50</t>
  </si>
  <si>
    <t>NANTES CENTRE</t>
  </si>
  <si>
    <t>CITE CASTERNEAU</t>
  </si>
  <si>
    <t>32, rue des Agenêts</t>
  </si>
  <si>
    <t>heb.casterneau@crous-nantes.fr</t>
  </si>
  <si>
    <t xml:space="preserve">02 40 52 12 24 </t>
  </si>
  <si>
    <t>CITE CHANZY</t>
  </si>
  <si>
    <t>1, rue Henri Lasne</t>
  </si>
  <si>
    <t xml:space="preserve">02 40 74 15 32 </t>
  </si>
  <si>
    <t>FRESCHE BLANC</t>
  </si>
  <si>
    <t>CITE FRESCHE BLANC</t>
  </si>
  <si>
    <t>60, rue du Fresche Blanc</t>
  </si>
  <si>
    <t>heb.frescheblanc@crous-nantes.fr</t>
  </si>
  <si>
    <t>02 40 76 62 91</t>
  </si>
  <si>
    <t>RESTAURATION</t>
  </si>
  <si>
    <t>NANTES EST</t>
  </si>
  <si>
    <t>ru.chantrerie@crous-nantes.fr</t>
  </si>
  <si>
    <t>4, rue Christian Pauc</t>
  </si>
  <si>
    <t xml:space="preserve">02 40 18 01 18 </t>
  </si>
  <si>
    <t>RU CHANTRERIE</t>
  </si>
  <si>
    <t>LOMBARDERIE</t>
  </si>
  <si>
    <t>30, rue de la Haute Forêt</t>
  </si>
  <si>
    <t>ru.lombarderie@crous-nantes.fr</t>
  </si>
  <si>
    <t>02 40 74 84 50</t>
  </si>
  <si>
    <t>RU LOMBARDERIE</t>
  </si>
  <si>
    <t>RICORDEAU</t>
  </si>
  <si>
    <t>ru.ricordeau@crous-nantes.fr</t>
  </si>
  <si>
    <t>RU RICORDEAU</t>
  </si>
  <si>
    <t>2, chaussée de la Madeleine</t>
  </si>
  <si>
    <t>02 40 89 34 41</t>
  </si>
  <si>
    <t>TERTRE</t>
  </si>
  <si>
    <t>(S)PACE TERTRE</t>
  </si>
  <si>
    <t>2, route de la Jonelière</t>
  </si>
  <si>
    <t>ru.tertre@crous-nantes.fr</t>
  </si>
  <si>
    <t>02 28 30 91 53</t>
  </si>
  <si>
    <t>RU TERTRE</t>
  </si>
  <si>
    <t>4, route de la Jonelière</t>
  </si>
  <si>
    <t>02 40 74 96 34</t>
  </si>
  <si>
    <t>SERVICES CENTRAUX</t>
  </si>
  <si>
    <t>2, boulevard Guy Mollet</t>
  </si>
  <si>
    <t>SAINT NAZAIRE</t>
  </si>
  <si>
    <t>Saint-Nazaire</t>
  </si>
  <si>
    <t>62, rue Michel Ange</t>
  </si>
  <si>
    <t>ru.heinlex@crous-nantes.fr</t>
  </si>
  <si>
    <t>02 40 70 70 00</t>
  </si>
  <si>
    <t>RU HEINLEX</t>
  </si>
  <si>
    <t>LA ROCHE SUR YON</t>
  </si>
  <si>
    <t>MONTANT ANNUEL
PART FORFAITAIRE</t>
  </si>
  <si>
    <t>TAUX DE TVA</t>
  </si>
  <si>
    <t>MONTANT TVA</t>
  </si>
  <si>
    <t>MONTANT ANNUEL
TTC</t>
  </si>
  <si>
    <t>A renseigner par le candidat</t>
  </si>
  <si>
    <t>TOTAUX</t>
  </si>
  <si>
    <t>AOO 2025_FCS_003_NTE_01</t>
  </si>
  <si>
    <t>MAINTENANCE DES MOYENS DE SECOURS (EQUIPEMENTS DE LUTTE CONTRE LES INCENDIES - DEFIBRILLATEURS) DES SITES DU CROUS DE NANTES PAYS DE LA LOIRE</t>
  </si>
  <si>
    <t>CAFETERIA INSPIRATIONS</t>
  </si>
  <si>
    <t>50, bd de la Prairie au Duc</t>
  </si>
  <si>
    <t xml:space="preserve">A : </t>
  </si>
  <si>
    <t xml:space="preserve">Le : </t>
  </si>
  <si>
    <t xml:space="preserve">Signature et cachet de la société : </t>
  </si>
  <si>
    <t xml:space="preserve">Nom, prénom et qualité de la personne habilitée à engager la société : </t>
  </si>
  <si>
    <t>Annexe financière 1 à l'acte d'engagement : DECOMPOSITION DU PRIX GLOBAL FORFAITAIRE (DPGF)</t>
  </si>
  <si>
    <t>RU LA COURTAISIERE</t>
  </si>
  <si>
    <t>56, boulevard Gaston Deferre</t>
  </si>
  <si>
    <t>La Roche-sur-Yon</t>
  </si>
  <si>
    <t>ru.courtaisiere@crous-nantes.fr</t>
  </si>
  <si>
    <t>02 51 37 13 84</t>
  </si>
  <si>
    <t>LOT 3 : DEFIBRILLATEURS (DAE) DEPARTEMENTS LOIRE-ATLANTIQUE ET VENDEE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</si>
</sst>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#,##0\ &quot;F&quot;;\-#,##0\ &quot;F&quot;"/>
    <numFmt numFmtId="167" formatCode="_-* #,##0\ &quot;F&quot;_-;\-* #,##0\ &quot;F&quot;_-;_-* &quot;-&quot;\ &quot;F&quot;_-;_-@_-"/>
    <numFmt numFmtId="168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8" fillId="0" borderId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8" fillId="0" borderId="0"/>
    <xf numFmtId="0" fontId="10" fillId="0" borderId="0" applyNumberFormat="0" applyFill="0" applyBorder="0" applyAlignment="0" applyProtection="0"/>
  </cellStyleXfs>
  <cellXfs count="63">
    <xf numFmtId="0" fontId="0" fillId="0" borderId="0" xfId="0"/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6" fillId="0" borderId="3" xfId="0" applyNumberFormat="1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/>
    <xf numFmtId="0" fontId="0" fillId="0" borderId="0" xfId="0" applyAlignment="1">
      <alignment vertical="center" wrapText="1"/>
    </xf>
    <xf numFmtId="1" fontId="0" fillId="0" borderId="3" xfId="0" applyNumberFormat="1" applyBorder="1" applyAlignment="1">
      <alignment horizontal="left" vertical="center"/>
    </xf>
    <xf numFmtId="1" fontId="0" fillId="0" borderId="4" xfId="0" applyNumberFormat="1" applyBorder="1" applyAlignment="1">
      <alignment horizontal="left" vertical="center"/>
    </xf>
    <xf numFmtId="0" fontId="7" fillId="0" borderId="0" xfId="0" applyFont="1"/>
    <xf numFmtId="0" fontId="0" fillId="0" borderId="0" xfId="0" applyAlignment="1">
      <alignment horizontal="center" vertical="center" wrapText="1"/>
    </xf>
    <xf numFmtId="1" fontId="0" fillId="0" borderId="1" xfId="0" applyNumberFormat="1" applyBorder="1" applyAlignment="1">
      <alignment horizontal="left" vertical="center"/>
    </xf>
    <xf numFmtId="1" fontId="0" fillId="0" borderId="2" xfId="0" applyNumberForma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" fontId="6" fillId="0" borderId="4" xfId="0" applyNumberFormat="1" applyFont="1" applyBorder="1" applyAlignment="1">
      <alignment horizontal="left" vertical="center"/>
    </xf>
    <xf numFmtId="0" fontId="6" fillId="0" borderId="0" xfId="0" applyFont="1"/>
    <xf numFmtId="0" fontId="6" fillId="0" borderId="3" xfId="0" applyFont="1" applyBorder="1" applyAlignment="1">
      <alignment horizontal="left" vertical="center"/>
    </xf>
    <xf numFmtId="0" fontId="6" fillId="0" borderId="4" xfId="0" applyFont="1" applyBorder="1"/>
    <xf numFmtId="0" fontId="0" fillId="0" borderId="0" xfId="0" applyAlignment="1">
      <alignment horizontal="center"/>
    </xf>
    <xf numFmtId="0" fontId="11" fillId="2" borderId="12" xfId="0" applyFont="1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168" fontId="12" fillId="0" borderId="13" xfId="0" applyNumberFormat="1" applyFont="1" applyBorder="1" applyAlignment="1">
      <alignment horizontal="right"/>
    </xf>
    <xf numFmtId="10" fontId="6" fillId="0" borderId="14" xfId="0" applyNumberFormat="1" applyFont="1" applyBorder="1"/>
    <xf numFmtId="168" fontId="6" fillId="0" borderId="3" xfId="0" applyNumberFormat="1" applyFont="1" applyBorder="1"/>
    <xf numFmtId="0" fontId="13" fillId="0" borderId="0" xfId="0" applyFont="1" applyAlignment="1">
      <alignment horizontal="center" vertical="center" wrapText="1"/>
    </xf>
    <xf numFmtId="0" fontId="12" fillId="3" borderId="3" xfId="0" applyFont="1" applyFill="1" applyBorder="1" applyAlignment="1">
      <alignment horizontal="left" vertical="center" wrapText="1"/>
    </xf>
    <xf numFmtId="1" fontId="12" fillId="3" borderId="3" xfId="0" applyNumberFormat="1" applyFont="1" applyFill="1" applyBorder="1" applyAlignment="1">
      <alignment horizontal="left" vertical="center"/>
    </xf>
    <xf numFmtId="168" fontId="12" fillId="3" borderId="3" xfId="0" applyNumberFormat="1" applyFont="1" applyFill="1" applyBorder="1"/>
    <xf numFmtId="0" fontId="12" fillId="0" borderId="0" xfId="0" applyFont="1"/>
    <xf numFmtId="168" fontId="12" fillId="3" borderId="1" xfId="0" applyNumberFormat="1" applyFont="1" applyFill="1" applyBorder="1" applyAlignment="1">
      <alignment horizontal="right"/>
    </xf>
    <xf numFmtId="168" fontId="6" fillId="0" borderId="13" xfId="2" applyNumberFormat="1" applyFont="1" applyBorder="1" applyAlignment="1">
      <alignment horizontal="right"/>
    </xf>
    <xf numFmtId="168" fontId="12" fillId="0" borderId="13" xfId="2" applyNumberFormat="1" applyFont="1" applyBorder="1" applyAlignment="1">
      <alignment horizontal="right"/>
    </xf>
    <xf numFmtId="0" fontId="1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15" xfId="0" applyBorder="1" applyAlignment="1">
      <alignment horizontal="center"/>
    </xf>
    <xf numFmtId="0" fontId="16" fillId="0" borderId="5" xfId="0" applyFont="1" applyBorder="1" applyAlignment="1">
      <alignment vertical="center" wrapText="1"/>
    </xf>
    <xf numFmtId="0" fontId="16" fillId="0" borderId="6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8" xfId="0" applyFont="1" applyBorder="1"/>
    <xf numFmtId="0" fontId="16" fillId="0" borderId="0" xfId="0" applyFont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2" xfId="0" applyFont="1" applyBorder="1"/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8" xfId="0" applyFont="1" applyBorder="1" applyAlignment="1">
      <alignment horizontal="left" wrapText="1"/>
    </xf>
    <xf numFmtId="0" fontId="16" fillId="0" borderId="0" xfId="0" applyFont="1" applyAlignment="1">
      <alignment horizontal="left" wrapText="1"/>
    </xf>
    <xf numFmtId="0" fontId="16" fillId="0" borderId="9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6" fillId="0" borderId="8" xfId="0" applyFont="1" applyBorder="1" applyAlignment="1">
      <alignment horizontal="left" vertical="center"/>
    </xf>
    <xf numFmtId="0" fontId="16" fillId="0" borderId="0" xfId="0" applyFont="1" applyAlignment="1">
      <alignment wrapText="1"/>
    </xf>
    <xf numFmtId="0" fontId="16" fillId="0" borderId="9" xfId="0" applyFont="1" applyBorder="1" applyAlignment="1">
      <alignment wrapText="1"/>
    </xf>
    <xf numFmtId="0" fontId="16" fillId="0" borderId="8" xfId="0" applyFont="1" applyBorder="1" applyAlignment="1">
      <alignment wrapText="1"/>
    </xf>
  </cellXfs>
  <cellStyles count="13">
    <cellStyle name="Euro" xfId="3" xr:uid="{00000000-0005-0000-0000-000000000000}"/>
    <cellStyle name="Euro 2" xfId="4" xr:uid="{00000000-0005-0000-0000-000001000000}"/>
    <cellStyle name="Euro 3" xfId="5" xr:uid="{00000000-0005-0000-0000-000002000000}"/>
    <cellStyle name="Euro 4" xfId="6" xr:uid="{00000000-0005-0000-0000-000003000000}"/>
    <cellStyle name="Hyperlink" xfId="12" xr:uid="{00000000-0005-0000-0000-000004000000}"/>
    <cellStyle name="Milliers 2" xfId="7" xr:uid="{00000000-0005-0000-0000-000005000000}"/>
    <cellStyle name="Milliers 2 2" xfId="8" xr:uid="{00000000-0005-0000-0000-000006000000}"/>
    <cellStyle name="Monétaire 2" xfId="9" xr:uid="{00000000-0005-0000-0000-000007000000}"/>
    <cellStyle name="Normal" xfId="0" builtinId="0"/>
    <cellStyle name="Normal 2" xfId="1" xr:uid="{00000000-0005-0000-0000-000009000000}"/>
    <cellStyle name="Normal 2 2" xfId="10" xr:uid="{00000000-0005-0000-0000-00000A000000}"/>
    <cellStyle name="Normal 3" xfId="11" xr:uid="{00000000-0005-0000-0000-00000B000000}"/>
    <cellStyle name="Normal 4" xfId="2" xr:uid="{00000000-0005-0000-0000-00000C000000}"/>
  </cellStyles>
  <dxfs count="17">
    <dxf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>
          <fgColor rgb="FF000000"/>
          <bgColor auto="1"/>
        </patternFill>
      </fill>
      <alignment horizontal="left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792000</xdr:colOff>
      <xdr:row>2</xdr:row>
      <xdr:rowOff>115725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792000" cy="8301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au2462" displayName="Tableau2462" ref="A7:L24" totalsRowShown="0" headerRowDxfId="16" dataDxfId="14" headerRowBorderDxfId="15" tableBorderDxfId="13" totalsRowBorderDxfId="12">
  <sortState xmlns:xlrd2="http://schemas.microsoft.com/office/spreadsheetml/2017/richdata2" ref="A8:AS37">
    <sortCondition ref="G8:G37"/>
    <sortCondition ref="B8:B37"/>
    <sortCondition ref="C8:C37"/>
  </sortState>
  <tableColumns count="12">
    <tableColumn id="2" xr3:uid="{00000000-0010-0000-0000-000002000000}" name="Type" dataDxfId="11"/>
    <tableColumn id="5" xr3:uid="{00000000-0010-0000-0000-000005000000}" name="Pôle" dataDxfId="10"/>
    <tableColumn id="6" xr3:uid="{00000000-0010-0000-0000-000006000000}" name="Sites" dataDxfId="9"/>
    <tableColumn id="7" xr3:uid="{00000000-0010-0000-0000-000007000000}" name="Adresse" dataDxfId="8"/>
    <tableColumn id="8" xr3:uid="{00000000-0010-0000-0000-000008000000}" name="CP" dataDxfId="7"/>
    <tableColumn id="9" xr3:uid="{00000000-0010-0000-0000-000009000000}" name="Commune" dataDxfId="6"/>
    <tableColumn id="15" xr3:uid="{00000000-0010-0000-0000-00000F000000}" name="Courriel secrétarial" dataDxfId="5"/>
    <tableColumn id="14" xr3:uid="{00000000-0010-0000-0000-00000E000000}" name="Téléphone" dataDxfId="4"/>
    <tableColumn id="46" xr3:uid="{00000000-0010-0000-0000-00002E000000}" name="MONTANT ANNUEL_x000a_PART FORFAITAIRE" dataDxfId="3"/>
    <tableColumn id="27" xr3:uid="{00000000-0010-0000-0000-00001B000000}" name="TAUX DE TVA" dataDxfId="2"/>
    <tableColumn id="28" xr3:uid="{00000000-0010-0000-0000-00001C000000}" name="MONTANT TVA" dataDxfId="1">
      <calculatedColumnFormula>Tableau2462[[#This Row],[MONTANT ANNUEL
PART FORFAITAIRE]]*Tableau2462[[#This Row],[TAUX DE TVA]]</calculatedColumnFormula>
    </tableColumn>
    <tableColumn id="25" xr3:uid="{00000000-0010-0000-0000-000019000000}" name="MONTANT ANNUEL_x000a_TTC" dataDxfId="0">
      <calculatedColumnFormula>Tableau2462[[#This Row],[MONTANT ANNUEL
PART FORFAITAIRE]]+Tableau2462[[#This Row],[MONTANT TVA]]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7"/>
  <sheetViews>
    <sheetView tabSelected="1" zoomScaleNormal="100" workbookViewId="0">
      <pane ySplit="7" topLeftCell="A8" activePane="bottomLeft" state="frozen"/>
      <selection pane="bottomLeft" activeCell="L37" sqref="A1:L37"/>
    </sheetView>
  </sheetViews>
  <sheetFormatPr baseColWidth="10" defaultColWidth="11.42578125" defaultRowHeight="15" x14ac:dyDescent="0.25"/>
  <cols>
    <col min="1" max="1" width="24" customWidth="1"/>
    <col min="2" max="2" width="19.5703125" customWidth="1"/>
    <col min="3" max="3" width="35.42578125" customWidth="1"/>
    <col min="4" max="4" width="39.7109375" customWidth="1"/>
    <col min="5" max="5" width="11.28515625" customWidth="1"/>
    <col min="6" max="6" width="9.42578125" customWidth="1"/>
    <col min="7" max="7" width="34.28515625" customWidth="1"/>
    <col min="8" max="8" width="19" customWidth="1"/>
    <col min="9" max="9" width="14.28515625" style="26" customWidth="1"/>
    <col min="10" max="12" width="13.85546875" style="26" customWidth="1"/>
    <col min="13" max="13" width="41.7109375" customWidth="1"/>
    <col min="14" max="14" width="12.28515625" customWidth="1"/>
  </cols>
  <sheetData>
    <row r="1" spans="1:12" ht="15.75" x14ac:dyDescent="0.25">
      <c r="A1" s="3"/>
      <c r="B1" s="1" t="s">
        <v>80</v>
      </c>
      <c r="C1" s="1"/>
      <c r="D1" s="1"/>
      <c r="E1" s="1"/>
      <c r="F1" s="1"/>
      <c r="G1" s="1"/>
      <c r="H1" s="3"/>
      <c r="I1" s="8"/>
      <c r="J1" s="8"/>
      <c r="K1" s="8"/>
      <c r="L1" s="8"/>
    </row>
    <row r="2" spans="1:12" ht="40.5" customHeight="1" x14ac:dyDescent="0.25">
      <c r="A2" s="3"/>
      <c r="B2" s="58" t="s">
        <v>81</v>
      </c>
      <c r="C2" s="58"/>
      <c r="D2" s="58"/>
      <c r="E2" s="41"/>
      <c r="F2" s="41"/>
      <c r="G2" s="41"/>
      <c r="H2" s="3"/>
      <c r="I2" s="8"/>
      <c r="J2" s="8"/>
      <c r="K2" s="8"/>
      <c r="L2" s="8"/>
    </row>
    <row r="3" spans="1:12" ht="15.75" x14ac:dyDescent="0.25">
      <c r="A3" s="3"/>
      <c r="B3" s="2"/>
      <c r="C3" s="2"/>
      <c r="D3" s="2"/>
      <c r="E3" s="2"/>
      <c r="F3" s="2"/>
      <c r="G3" s="2"/>
      <c r="H3" s="3"/>
      <c r="I3" s="8"/>
      <c r="J3" s="8"/>
      <c r="K3" s="8"/>
      <c r="L3" s="8"/>
    </row>
    <row r="4" spans="1:12" ht="18.75" x14ac:dyDescent="0.25">
      <c r="A4" s="3"/>
      <c r="B4" s="42" t="s">
        <v>88</v>
      </c>
      <c r="C4" s="2"/>
      <c r="D4" s="2"/>
      <c r="E4" s="2"/>
      <c r="F4" s="2"/>
      <c r="G4" s="2"/>
      <c r="H4" s="3"/>
      <c r="I4" s="8"/>
      <c r="J4" s="8"/>
      <c r="K4" s="8"/>
      <c r="L4" s="8"/>
    </row>
    <row r="5" spans="1:12" x14ac:dyDescent="0.25">
      <c r="A5" s="3"/>
      <c r="B5" s="43" t="s">
        <v>94</v>
      </c>
      <c r="C5" s="4"/>
      <c r="D5" s="4"/>
      <c r="E5" s="4"/>
      <c r="F5" s="4"/>
      <c r="G5" s="4"/>
      <c r="H5" s="4"/>
      <c r="I5" s="8"/>
      <c r="J5" s="8"/>
      <c r="K5" s="8"/>
      <c r="L5" s="8"/>
    </row>
    <row r="6" spans="1:12" s="13" customFormat="1" ht="30.75" thickBot="1" x14ac:dyDescent="0.3">
      <c r="I6" s="33" t="s">
        <v>78</v>
      </c>
      <c r="J6" s="17"/>
      <c r="K6" s="17"/>
      <c r="L6" s="17"/>
    </row>
    <row r="7" spans="1:12" s="8" customFormat="1" ht="60" x14ac:dyDescent="0.25">
      <c r="A7" s="5" t="s">
        <v>0</v>
      </c>
      <c r="B7" s="5" t="s">
        <v>1</v>
      </c>
      <c r="C7" s="5" t="s">
        <v>2</v>
      </c>
      <c r="D7" s="6" t="s">
        <v>3</v>
      </c>
      <c r="E7" s="6" t="s">
        <v>4</v>
      </c>
      <c r="F7" s="6" t="s">
        <v>5</v>
      </c>
      <c r="G7" s="6" t="s">
        <v>6</v>
      </c>
      <c r="H7" s="7" t="s">
        <v>7</v>
      </c>
      <c r="I7" s="27" t="s">
        <v>74</v>
      </c>
      <c r="J7" s="28" t="s">
        <v>75</v>
      </c>
      <c r="K7" s="29" t="s">
        <v>76</v>
      </c>
      <c r="L7" s="29" t="s">
        <v>77</v>
      </c>
    </row>
    <row r="8" spans="1:12" s="10" customFormat="1" ht="18" customHeight="1" x14ac:dyDescent="0.25">
      <c r="A8" s="20" t="s">
        <v>25</v>
      </c>
      <c r="B8" s="20" t="s">
        <v>65</v>
      </c>
      <c r="C8" s="20" t="s">
        <v>65</v>
      </c>
      <c r="D8" s="20" t="s">
        <v>66</v>
      </c>
      <c r="E8" s="20">
        <v>44322</v>
      </c>
      <c r="F8" s="20" t="s">
        <v>12</v>
      </c>
      <c r="G8" s="20" t="s">
        <v>26</v>
      </c>
      <c r="H8" s="21" t="s">
        <v>27</v>
      </c>
      <c r="I8" s="40"/>
      <c r="J8" s="31">
        <v>0.2</v>
      </c>
      <c r="K8" s="32">
        <f>Tableau2462[[#This Row],[MONTANT ANNUEL
PART FORFAITAIRE]]*Tableau2462[[#This Row],[TAUX DE TVA]]</f>
        <v>0</v>
      </c>
      <c r="L8" s="32">
        <f>Tableau2462[[#This Row],[MONTANT ANNUEL
PART FORFAITAIRE]]+Tableau2462[[#This Row],[MONTANT TVA]]</f>
        <v>0</v>
      </c>
    </row>
    <row r="9" spans="1:12" s="10" customFormat="1" ht="18" customHeight="1" x14ac:dyDescent="0.25">
      <c r="A9" s="57" t="s">
        <v>8</v>
      </c>
      <c r="B9" s="57" t="s">
        <v>9</v>
      </c>
      <c r="C9" s="57" t="s">
        <v>10</v>
      </c>
      <c r="D9" s="18" t="s">
        <v>11</v>
      </c>
      <c r="E9" s="18">
        <v>44300</v>
      </c>
      <c r="F9" s="18" t="s">
        <v>12</v>
      </c>
      <c r="G9" t="s">
        <v>13</v>
      </c>
      <c r="H9" s="19" t="s">
        <v>14</v>
      </c>
      <c r="I9" s="30"/>
      <c r="J9" s="31">
        <v>0.2</v>
      </c>
      <c r="K9" s="32">
        <f>Tableau2462[[#This Row],[MONTANT ANNUEL
PART FORFAITAIRE]]*Tableau2462[[#This Row],[TAUX DE TVA]]</f>
        <v>0</v>
      </c>
      <c r="L9" s="32">
        <f>Tableau2462[[#This Row],[MONTANT ANNUEL
PART FORFAITAIRE]]+Tableau2462[[#This Row],[MONTANT TVA]]</f>
        <v>0</v>
      </c>
    </row>
    <row r="10" spans="1:12" s="23" customFormat="1" ht="18" customHeight="1" x14ac:dyDescent="0.25">
      <c r="A10" s="20" t="s">
        <v>8</v>
      </c>
      <c r="B10" s="20" t="s">
        <v>9</v>
      </c>
      <c r="C10" s="20" t="s">
        <v>15</v>
      </c>
      <c r="D10" s="9" t="s">
        <v>16</v>
      </c>
      <c r="E10" s="9">
        <v>44000</v>
      </c>
      <c r="F10" s="9" t="s">
        <v>12</v>
      </c>
      <c r="G10" s="9" t="s">
        <v>13</v>
      </c>
      <c r="H10" s="22" t="s">
        <v>14</v>
      </c>
      <c r="I10" s="40"/>
      <c r="J10" s="31">
        <v>0.2</v>
      </c>
      <c r="K10" s="32">
        <f>Tableau2462[[#This Row],[MONTANT ANNUEL
PART FORFAITAIRE]]*Tableau2462[[#This Row],[TAUX DE TVA]]</f>
        <v>0</v>
      </c>
      <c r="L10" s="32">
        <f>Tableau2462[[#This Row],[MONTANT ANNUEL
PART FORFAITAIRE]]+Tableau2462[[#This Row],[MONTANT TVA]]</f>
        <v>0</v>
      </c>
    </row>
    <row r="11" spans="1:12" s="23" customFormat="1" ht="18" customHeight="1" x14ac:dyDescent="0.25">
      <c r="A11" s="20" t="s">
        <v>8</v>
      </c>
      <c r="B11" s="20" t="s">
        <v>17</v>
      </c>
      <c r="C11" s="20" t="s">
        <v>18</v>
      </c>
      <c r="D11" s="9" t="s">
        <v>19</v>
      </c>
      <c r="E11" s="9">
        <v>44300</v>
      </c>
      <c r="F11" s="9" t="s">
        <v>12</v>
      </c>
      <c r="G11" s="9" t="s">
        <v>20</v>
      </c>
      <c r="H11" s="22" t="s">
        <v>21</v>
      </c>
      <c r="I11" s="40"/>
      <c r="J11" s="31">
        <v>0.2</v>
      </c>
      <c r="K11" s="32">
        <f>Tableau2462[[#This Row],[MONTANT ANNUEL
PART FORFAITAIRE]]*Tableau2462[[#This Row],[TAUX DE TVA]]</f>
        <v>0</v>
      </c>
      <c r="L11" s="32">
        <f>Tableau2462[[#This Row],[MONTANT ANNUEL
PART FORFAITAIRE]]+Tableau2462[[#This Row],[MONTANT TVA]]</f>
        <v>0</v>
      </c>
    </row>
    <row r="12" spans="1:12" s="16" customFormat="1" ht="18" customHeight="1" x14ac:dyDescent="0.25">
      <c r="A12" s="20" t="s">
        <v>8</v>
      </c>
      <c r="B12" s="20" t="s">
        <v>17</v>
      </c>
      <c r="C12" s="20" t="s">
        <v>22</v>
      </c>
      <c r="D12" s="14" t="s">
        <v>23</v>
      </c>
      <c r="E12" s="14">
        <v>44300</v>
      </c>
      <c r="F12" s="14" t="s">
        <v>12</v>
      </c>
      <c r="G12" s="14" t="s">
        <v>20</v>
      </c>
      <c r="H12" s="15" t="s">
        <v>24</v>
      </c>
      <c r="I12" s="30"/>
      <c r="J12" s="31">
        <v>0.2</v>
      </c>
      <c r="K12" s="32">
        <f>Tableau2462[[#This Row],[MONTANT ANNUEL
PART FORFAITAIRE]]*Tableau2462[[#This Row],[TAUX DE TVA]]</f>
        <v>0</v>
      </c>
      <c r="L12" s="32">
        <f>Tableau2462[[#This Row],[MONTANT ANNUEL
PART FORFAITAIRE]]+Tableau2462[[#This Row],[MONTANT TVA]]</f>
        <v>0</v>
      </c>
    </row>
    <row r="13" spans="1:12" s="23" customFormat="1" ht="18" customHeight="1" x14ac:dyDescent="0.25">
      <c r="A13" s="20" t="s">
        <v>8</v>
      </c>
      <c r="B13" s="20" t="s">
        <v>36</v>
      </c>
      <c r="C13" s="20" t="s">
        <v>37</v>
      </c>
      <c r="D13" s="14" t="s">
        <v>38</v>
      </c>
      <c r="E13" s="14">
        <v>44300</v>
      </c>
      <c r="F13" s="14" t="s">
        <v>12</v>
      </c>
      <c r="G13" s="14" t="s">
        <v>39</v>
      </c>
      <c r="H13" s="15" t="s">
        <v>40</v>
      </c>
      <c r="I13" s="40"/>
      <c r="J13" s="31">
        <v>0.2</v>
      </c>
      <c r="K13" s="32">
        <f>Tableau2462[[#This Row],[MONTANT ANNUEL
PART FORFAITAIRE]]*Tableau2462[[#This Row],[TAUX DE TVA]]</f>
        <v>0</v>
      </c>
      <c r="L13" s="32">
        <f>Tableau2462[[#This Row],[MONTANT ANNUEL
PART FORFAITAIRE]]+Tableau2462[[#This Row],[MONTANT TVA]]</f>
        <v>0</v>
      </c>
    </row>
    <row r="14" spans="1:12" ht="18" customHeight="1" x14ac:dyDescent="0.25">
      <c r="A14" s="20" t="s">
        <v>8</v>
      </c>
      <c r="B14" s="20" t="s">
        <v>28</v>
      </c>
      <c r="C14" s="20" t="s">
        <v>29</v>
      </c>
      <c r="D14" s="14" t="s">
        <v>30</v>
      </c>
      <c r="E14" s="14">
        <v>44000</v>
      </c>
      <c r="F14" s="14" t="s">
        <v>12</v>
      </c>
      <c r="G14" s="14" t="s">
        <v>31</v>
      </c>
      <c r="H14" s="15" t="s">
        <v>32</v>
      </c>
      <c r="I14" s="40"/>
      <c r="J14" s="31">
        <v>0.2</v>
      </c>
      <c r="K14" s="32">
        <f>Tableau2462[[#This Row],[MONTANT ANNUEL
PART FORFAITAIRE]]*Tableau2462[[#This Row],[TAUX DE TVA]]</f>
        <v>0</v>
      </c>
      <c r="L14" s="32">
        <f>Tableau2462[[#This Row],[MONTANT ANNUEL
PART FORFAITAIRE]]+Tableau2462[[#This Row],[MONTANT TVA]]</f>
        <v>0</v>
      </c>
    </row>
    <row r="15" spans="1:12" ht="18" customHeight="1" x14ac:dyDescent="0.25">
      <c r="A15" s="20" t="s">
        <v>8</v>
      </c>
      <c r="B15" s="20" t="s">
        <v>28</v>
      </c>
      <c r="C15" s="20" t="s">
        <v>33</v>
      </c>
      <c r="D15" s="14" t="s">
        <v>34</v>
      </c>
      <c r="E15" s="14">
        <v>44000</v>
      </c>
      <c r="F15" s="14" t="s">
        <v>12</v>
      </c>
      <c r="G15" s="14" t="s">
        <v>31</v>
      </c>
      <c r="H15" s="15" t="s">
        <v>35</v>
      </c>
      <c r="I15" s="40"/>
      <c r="J15" s="31">
        <v>0.2</v>
      </c>
      <c r="K15" s="32">
        <f>Tableau2462[[#This Row],[MONTANT ANNUEL
PART FORFAITAIRE]]*Tableau2462[[#This Row],[TAUX DE TVA]]</f>
        <v>0</v>
      </c>
      <c r="L15" s="32">
        <f>Tableau2462[[#This Row],[MONTANT ANNUEL
PART FORFAITAIRE]]+Tableau2462[[#This Row],[MONTANT TVA]]</f>
        <v>0</v>
      </c>
    </row>
    <row r="16" spans="1:12" s="23" customFormat="1" ht="18" customHeight="1" x14ac:dyDescent="0.25">
      <c r="A16" s="20" t="s">
        <v>41</v>
      </c>
      <c r="B16" s="20" t="s">
        <v>47</v>
      </c>
      <c r="C16" s="20" t="s">
        <v>51</v>
      </c>
      <c r="D16" s="24" t="s">
        <v>48</v>
      </c>
      <c r="E16" s="24">
        <v>44300</v>
      </c>
      <c r="F16" s="24" t="s">
        <v>12</v>
      </c>
      <c r="G16" s="24" t="s">
        <v>49</v>
      </c>
      <c r="H16" s="25" t="s">
        <v>50</v>
      </c>
      <c r="I16" s="40"/>
      <c r="J16" s="31">
        <v>0.2</v>
      </c>
      <c r="K16" s="32">
        <f>Tableau2462[[#This Row],[MONTANT ANNUEL
PART FORFAITAIRE]]*Tableau2462[[#This Row],[TAUX DE TVA]]</f>
        <v>0</v>
      </c>
      <c r="L16" s="32">
        <f>Tableau2462[[#This Row],[MONTANT ANNUEL
PART FORFAITAIRE]]+Tableau2462[[#This Row],[MONTANT TVA]]</f>
        <v>0</v>
      </c>
    </row>
    <row r="17" spans="1:12" s="23" customFormat="1" ht="18" customHeight="1" x14ac:dyDescent="0.25">
      <c r="A17" s="20" t="s">
        <v>41</v>
      </c>
      <c r="B17" s="20" t="s">
        <v>42</v>
      </c>
      <c r="C17" s="20" t="s">
        <v>46</v>
      </c>
      <c r="D17" s="24" t="s">
        <v>44</v>
      </c>
      <c r="E17" s="11">
        <v>44300</v>
      </c>
      <c r="F17" s="11" t="s">
        <v>12</v>
      </c>
      <c r="G17" s="11" t="s">
        <v>43</v>
      </c>
      <c r="H17" s="12" t="s">
        <v>45</v>
      </c>
      <c r="I17" s="40"/>
      <c r="J17" s="31">
        <v>0.2</v>
      </c>
      <c r="K17" s="32">
        <f>Tableau2462[[#This Row],[MONTANT ANNUEL
PART FORFAITAIRE]]*Tableau2462[[#This Row],[TAUX DE TVA]]</f>
        <v>0</v>
      </c>
      <c r="L17" s="32">
        <f>Tableau2462[[#This Row],[MONTANT ANNUEL
PART FORFAITAIRE]]+Tableau2462[[#This Row],[MONTANT TVA]]</f>
        <v>0</v>
      </c>
    </row>
    <row r="18" spans="1:12" s="23" customFormat="1" ht="18" customHeight="1" x14ac:dyDescent="0.25">
      <c r="A18" s="20" t="s">
        <v>41</v>
      </c>
      <c r="B18" s="20" t="s">
        <v>52</v>
      </c>
      <c r="C18" s="20" t="s">
        <v>82</v>
      </c>
      <c r="D18" s="24" t="s">
        <v>83</v>
      </c>
      <c r="E18" s="11">
        <v>44200</v>
      </c>
      <c r="F18" s="11" t="s">
        <v>12</v>
      </c>
      <c r="G18" s="11" t="s">
        <v>53</v>
      </c>
      <c r="H18" s="12" t="s">
        <v>56</v>
      </c>
      <c r="I18" s="40"/>
      <c r="J18" s="31">
        <v>0.2</v>
      </c>
      <c r="K18" s="32">
        <f>Tableau2462[[#This Row],[MONTANT ANNUEL
PART FORFAITAIRE]]*Tableau2462[[#This Row],[TAUX DE TVA]]</f>
        <v>0</v>
      </c>
      <c r="L18" s="32">
        <f>Tableau2462[[#This Row],[MONTANT ANNUEL
PART FORFAITAIRE]]+Tableau2462[[#This Row],[MONTANT TVA]]</f>
        <v>0</v>
      </c>
    </row>
    <row r="19" spans="1:12" s="23" customFormat="1" ht="18" customHeight="1" x14ac:dyDescent="0.25">
      <c r="A19" s="20" t="s">
        <v>41</v>
      </c>
      <c r="B19" s="20" t="s">
        <v>52</v>
      </c>
      <c r="C19" s="20" t="s">
        <v>54</v>
      </c>
      <c r="D19" s="24" t="s">
        <v>55</v>
      </c>
      <c r="E19" s="11">
        <v>44000</v>
      </c>
      <c r="F19" s="11" t="s">
        <v>12</v>
      </c>
      <c r="G19" s="11" t="s">
        <v>53</v>
      </c>
      <c r="H19" s="25" t="s">
        <v>56</v>
      </c>
      <c r="I19" s="40"/>
      <c r="J19" s="31">
        <v>0.2</v>
      </c>
      <c r="K19" s="32">
        <f>Tableau2462[[#This Row],[MONTANT ANNUEL
PART FORFAITAIRE]]*Tableau2462[[#This Row],[TAUX DE TVA]]</f>
        <v>0</v>
      </c>
      <c r="L19" s="32">
        <f>Tableau2462[[#This Row],[MONTANT ANNUEL
PART FORFAITAIRE]]+Tableau2462[[#This Row],[MONTANT TVA]]</f>
        <v>0</v>
      </c>
    </row>
    <row r="20" spans="1:12" s="23" customFormat="1" ht="18" customHeight="1" x14ac:dyDescent="0.25">
      <c r="A20" s="20" t="s">
        <v>41</v>
      </c>
      <c r="B20" s="20" t="s">
        <v>67</v>
      </c>
      <c r="C20" s="20" t="s">
        <v>72</v>
      </c>
      <c r="D20" s="11" t="s">
        <v>69</v>
      </c>
      <c r="E20" s="11">
        <v>44600</v>
      </c>
      <c r="F20" s="11" t="s">
        <v>68</v>
      </c>
      <c r="G20" s="11" t="s">
        <v>70</v>
      </c>
      <c r="H20" s="12" t="s">
        <v>71</v>
      </c>
      <c r="I20" s="39"/>
      <c r="J20" s="31">
        <v>0.2</v>
      </c>
      <c r="K20" s="32">
        <f>Tableau2462[[#This Row],[MONTANT ANNUEL
PART FORFAITAIRE]]*Tableau2462[[#This Row],[TAUX DE TVA]]</f>
        <v>0</v>
      </c>
      <c r="L20" s="32">
        <f>Tableau2462[[#This Row],[MONTANT ANNUEL
PART FORFAITAIRE]]+Tableau2462[[#This Row],[MONTANT TVA]]</f>
        <v>0</v>
      </c>
    </row>
    <row r="21" spans="1:12" s="23" customFormat="1" ht="18" customHeight="1" x14ac:dyDescent="0.25">
      <c r="A21" s="20" t="s">
        <v>41</v>
      </c>
      <c r="B21" s="20" t="s">
        <v>73</v>
      </c>
      <c r="C21" s="20" t="s">
        <v>89</v>
      </c>
      <c r="D21" s="11" t="s">
        <v>90</v>
      </c>
      <c r="E21" s="11">
        <v>85000</v>
      </c>
      <c r="F21" s="11" t="s">
        <v>91</v>
      </c>
      <c r="G21" s="11" t="s">
        <v>92</v>
      </c>
      <c r="H21" s="12" t="s">
        <v>93</v>
      </c>
      <c r="I21" s="39"/>
      <c r="J21" s="31">
        <v>0.2</v>
      </c>
      <c r="K21" s="32">
        <f>Tableau2462[[#This Row],[MONTANT ANNUEL
PART FORFAITAIRE]]*Tableau2462[[#This Row],[TAUX DE TVA]]</f>
        <v>0</v>
      </c>
      <c r="L21" s="32">
        <f>Tableau2462[[#This Row],[MONTANT ANNUEL
PART FORFAITAIRE]]+Tableau2462[[#This Row],[MONTANT TVA]]</f>
        <v>0</v>
      </c>
    </row>
    <row r="22" spans="1:12" ht="18" customHeight="1" x14ac:dyDescent="0.25">
      <c r="A22" s="20" t="s">
        <v>41</v>
      </c>
      <c r="B22" s="20" t="s">
        <v>57</v>
      </c>
      <c r="C22" s="20" t="s">
        <v>58</v>
      </c>
      <c r="D22" s="11" t="s">
        <v>59</v>
      </c>
      <c r="E22" s="11">
        <v>44300</v>
      </c>
      <c r="F22" s="11" t="s">
        <v>12</v>
      </c>
      <c r="G22" s="11" t="s">
        <v>60</v>
      </c>
      <c r="H22" s="25" t="s">
        <v>61</v>
      </c>
      <c r="I22" s="40"/>
      <c r="J22" s="31">
        <v>0.2</v>
      </c>
      <c r="K22" s="32">
        <f>Tableau2462[[#This Row],[MONTANT ANNUEL
PART FORFAITAIRE]]*Tableau2462[[#This Row],[TAUX DE TVA]]</f>
        <v>0</v>
      </c>
      <c r="L22" s="32">
        <f>Tableau2462[[#This Row],[MONTANT ANNUEL
PART FORFAITAIRE]]+Tableau2462[[#This Row],[MONTANT TVA]]</f>
        <v>0</v>
      </c>
    </row>
    <row r="23" spans="1:12" s="16" customFormat="1" ht="18" customHeight="1" x14ac:dyDescent="0.25">
      <c r="A23" s="20" t="s">
        <v>41</v>
      </c>
      <c r="B23" s="20" t="s">
        <v>57</v>
      </c>
      <c r="C23" s="20" t="s">
        <v>62</v>
      </c>
      <c r="D23" s="11" t="s">
        <v>63</v>
      </c>
      <c r="E23" s="11">
        <v>44300</v>
      </c>
      <c r="F23" s="11" t="s">
        <v>12</v>
      </c>
      <c r="G23" s="11" t="s">
        <v>60</v>
      </c>
      <c r="H23" s="25" t="s">
        <v>64</v>
      </c>
      <c r="I23" s="40"/>
      <c r="J23" s="31">
        <v>0.2</v>
      </c>
      <c r="K23" s="32">
        <f>Tableau2462[[#This Row],[MONTANT ANNUEL
PART FORFAITAIRE]]*Tableau2462[[#This Row],[TAUX DE TVA]]</f>
        <v>0</v>
      </c>
      <c r="L23" s="32">
        <f>Tableau2462[[#This Row],[MONTANT ANNUEL
PART FORFAITAIRE]]+Tableau2462[[#This Row],[MONTANT TVA]]</f>
        <v>0</v>
      </c>
    </row>
    <row r="24" spans="1:12" s="23" customFormat="1" ht="18" customHeight="1" x14ac:dyDescent="0.25">
      <c r="A24" s="34"/>
      <c r="B24" s="34"/>
      <c r="C24" s="34"/>
      <c r="D24" s="35"/>
      <c r="E24" s="35"/>
      <c r="F24" s="35"/>
      <c r="G24" s="35"/>
      <c r="H24" s="35" t="s">
        <v>79</v>
      </c>
      <c r="I24" s="38">
        <f>SUM(I8:I23)</f>
        <v>0</v>
      </c>
      <c r="J24" s="36"/>
      <c r="K24" s="36">
        <f>SUM(K8:K23)</f>
        <v>0</v>
      </c>
      <c r="L24" s="36">
        <f>SUM(L8:L23)</f>
        <v>0</v>
      </c>
    </row>
    <row r="25" spans="1:12" s="37" customFormat="1" ht="18" customHeight="1" x14ac:dyDescent="0.25">
      <c r="A25"/>
      <c r="B25"/>
      <c r="C25"/>
      <c r="D25"/>
      <c r="E25"/>
      <c r="F25"/>
      <c r="G25"/>
      <c r="H25"/>
      <c r="I25" s="26"/>
      <c r="J25" s="26"/>
      <c r="K25" s="44"/>
      <c r="L25" s="26"/>
    </row>
    <row r="26" spans="1:12" ht="15" customHeight="1" x14ac:dyDescent="0.25">
      <c r="I26" s="45" t="s">
        <v>84</v>
      </c>
      <c r="J26" s="46"/>
      <c r="K26" s="46"/>
      <c r="L26" s="47"/>
    </row>
    <row r="27" spans="1:12" x14ac:dyDescent="0.25">
      <c r="I27" s="48" t="s">
        <v>85</v>
      </c>
      <c r="J27" s="49"/>
      <c r="K27" s="49"/>
      <c r="L27" s="50"/>
    </row>
    <row r="28" spans="1:12" x14ac:dyDescent="0.25">
      <c r="I28" s="48"/>
      <c r="J28" s="49"/>
      <c r="K28" s="49"/>
      <c r="L28" s="50"/>
    </row>
    <row r="29" spans="1:12" ht="15" customHeight="1" x14ac:dyDescent="0.25">
      <c r="I29" s="59" t="s">
        <v>87</v>
      </c>
      <c r="J29" s="60"/>
      <c r="K29" s="60"/>
      <c r="L29" s="61"/>
    </row>
    <row r="30" spans="1:12" x14ac:dyDescent="0.25">
      <c r="I30" s="62"/>
      <c r="J30" s="60"/>
      <c r="K30" s="60"/>
      <c r="L30" s="61"/>
    </row>
    <row r="31" spans="1:12" x14ac:dyDescent="0.25">
      <c r="I31" s="54"/>
      <c r="J31" s="55"/>
      <c r="K31" s="55"/>
      <c r="L31" s="56"/>
    </row>
    <row r="32" spans="1:12" x14ac:dyDescent="0.25">
      <c r="I32" s="54"/>
      <c r="J32" s="55"/>
      <c r="K32" s="55"/>
      <c r="L32" s="56"/>
    </row>
    <row r="33" spans="9:12" x14ac:dyDescent="0.25">
      <c r="I33" s="48" t="s">
        <v>86</v>
      </c>
      <c r="J33" s="49"/>
      <c r="K33" s="49"/>
      <c r="L33" s="50"/>
    </row>
    <row r="34" spans="9:12" x14ac:dyDescent="0.25">
      <c r="I34" s="48"/>
      <c r="J34" s="49"/>
      <c r="K34" s="49"/>
      <c r="L34" s="50"/>
    </row>
    <row r="35" spans="9:12" x14ac:dyDescent="0.25">
      <c r="I35" s="48"/>
      <c r="J35" s="49"/>
      <c r="K35" s="49"/>
      <c r="L35" s="50"/>
    </row>
    <row r="36" spans="9:12" x14ac:dyDescent="0.25">
      <c r="I36" s="48"/>
      <c r="J36" s="49"/>
      <c r="K36" s="49"/>
      <c r="L36" s="50"/>
    </row>
    <row r="37" spans="9:12" x14ac:dyDescent="0.25">
      <c r="I37" s="51"/>
      <c r="J37" s="52"/>
      <c r="K37" s="52"/>
      <c r="L37" s="53"/>
    </row>
  </sheetData>
  <mergeCells count="1">
    <mergeCell ref="B2:D2"/>
  </mergeCells>
  <pageMargins left="0.7" right="0.7" top="0.75" bottom="0.75" header="0.3" footer="0.3"/>
  <pageSetup paperSize="9" scale="52" orientation="landscape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fficher_x0020_sur_x0020_l_x0027 xmlns="919f66d7-de1f-44f9-a022-67c12295a3b7">false</Afficher_x0020_sur_x0020_l_x0027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Word" ma:contentTypeID="0x0101002BD9DD3B6B1247DEAB85154DD245A926007BFF71CB90C81645955C85B9F34C8797" ma:contentTypeVersion="79" ma:contentTypeDescription="" ma:contentTypeScope="" ma:versionID="1e5413b5b513029d3610af22ed584417">
  <xsd:schema xmlns:xsd="http://www.w3.org/2001/XMLSchema" xmlns:xs="http://www.w3.org/2001/XMLSchema" xmlns:p="http://schemas.microsoft.com/office/2006/metadata/properties" xmlns:ns1="http://schemas.microsoft.com/sharepoint/v3" xmlns:ns2="919f66d7-de1f-44f9-a022-67c12295a3b7" xmlns:ns3="44bc7436-105a-44e5-b01a-727b94c31d78" xmlns:ns4="77ecf89e-7253-469b-8c8c-6aaa77a34873" targetNamespace="http://schemas.microsoft.com/office/2006/metadata/properties" ma:root="true" ma:fieldsID="8026f5f31dff8db98fee2005cf6c3149" ns1:_="" ns2:_="" ns3:_="" ns4:_="">
    <xsd:import namespace="http://schemas.microsoft.com/sharepoint/v3"/>
    <xsd:import namespace="919f66d7-de1f-44f9-a022-67c12295a3b7"/>
    <xsd:import namespace="44bc7436-105a-44e5-b01a-727b94c31d78"/>
    <xsd:import namespace="77ecf89e-7253-469b-8c8c-6aaa77a34873"/>
    <xsd:element name="properties">
      <xsd:complexType>
        <xsd:sequence>
          <xsd:element name="documentManagement">
            <xsd:complexType>
              <xsd:all>
                <xsd:element ref="ns1:Author" minOccurs="0"/>
                <xsd:element ref="ns2:Afficher_x0020_sur_x0020_l_x0027" minOccurs="0"/>
                <xsd:element ref="ns1:Editor" minOccurs="0"/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uthor" ma:index="4" nillable="true" ma:displayName="Créé par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14" nillable="true" ma:displayName="Modifié par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9f66d7-de1f-44f9-a022-67c12295a3b7" elementFormDefault="qualified">
    <xsd:import namespace="http://schemas.microsoft.com/office/2006/documentManagement/types"/>
    <xsd:import namespace="http://schemas.microsoft.com/office/infopath/2007/PartnerControls"/>
    <xsd:element name="Afficher_x0020_sur_x0020_l_x0027" ma:index="9" nillable="true" ma:displayName="Afficher sur accueil" ma:default="0" ma:description="" ma:internalName="Afficher_x0020_sur_x0020_l_x0027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bc7436-105a-44e5-b01a-727b94c31d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2" nillable="true" ma:displayName="Tags" ma:internalName="MediaServiceAutoTags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ecf89e-7253-469b-8c8c-6aaa77a3487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Type de contenu"/>
        <xsd:element ref="dc:title" minOccurs="0" maxOccurs="1" ma:index="0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F90C79-9AAF-4439-BC07-E354445F1A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44A7C9-22DB-4113-ACC1-C32DACA2CB0E}">
  <ds:schemaRefs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2006/metadata/properties"/>
    <ds:schemaRef ds:uri="77ecf89e-7253-469b-8c8c-6aaa77a34873"/>
    <ds:schemaRef ds:uri="http://schemas.microsoft.com/office/infopath/2007/PartnerControls"/>
    <ds:schemaRef ds:uri="http://purl.org/dc/elements/1.1/"/>
    <ds:schemaRef ds:uri="http://schemas.microsoft.com/sharepoint/v3"/>
    <ds:schemaRef ds:uri="44bc7436-105a-44e5-b01a-727b94c31d78"/>
    <ds:schemaRef ds:uri="919f66d7-de1f-44f9-a022-67c12295a3b7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0C08AFD-EAE2-457E-A2E2-DE6E192D90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19f66d7-de1f-44f9-a022-67c12295a3b7"/>
    <ds:schemaRef ds:uri="44bc7436-105a-44e5-b01a-727b94c31d78"/>
    <ds:schemaRef ds:uri="77ecf89e-7253-469b-8c8c-6aaa77a348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Lot 3 44 85</vt:lpstr>
      <vt:lpstr>'DPGF Lot 3 44 85'!Zone_d_impression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Johanna Weil</dc:creator>
  <cp:keywords/>
  <dc:description/>
  <cp:lastModifiedBy>Johanna Weil</cp:lastModifiedBy>
  <cp:revision/>
  <cp:lastPrinted>2025-04-03T13:57:04Z</cp:lastPrinted>
  <dcterms:created xsi:type="dcterms:W3CDTF">2021-02-24T12:52:19Z</dcterms:created>
  <dcterms:modified xsi:type="dcterms:W3CDTF">2025-04-07T12:07:29Z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2021-02-24T12:52:20Z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46e0c242-0d99-4292-9df6-906b47aa921d</vt:lpwstr>
  </property>
  <property fmtid="{D5CDD505-2E9C-101B-9397-08002B2CF9AE}" pid="8" name="MSIP_Label_c135c4ba-2280-41f8-be7d-6f21d368baa3_ContentBits">
    <vt:lpwstr>0</vt:lpwstr>
  </property>
  <property fmtid="{D5CDD505-2E9C-101B-9397-08002B2CF9AE}" pid="9" name="ContentTypeId">
    <vt:lpwstr>0x0101002BD9DD3B6B1247DEAB85154DD245A926007BFF71CB90C81645955C85B9F34C8797</vt:lpwstr>
  </property>
</Properties>
</file>