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/>
  <mc:AlternateContent xmlns:mc="http://schemas.openxmlformats.org/markup-compatibility/2006">
    <mc:Choice Requires="x15">
      <x15ac:absPath xmlns:x15ac="http://schemas.microsoft.com/office/spreadsheetml/2010/11/ac" url="C:\Users\jbt\Documents\Appel d'offre\menage\menage 2025 Metz\"/>
    </mc:Choice>
  </mc:AlternateContent>
  <xr:revisionPtr revIDLastSave="0" documentId="13_ncr:1_{7D09B291-9699-4561-8B73-68CE45313015}" xr6:coauthVersionLast="47" xr6:coauthVersionMax="47" xr10:uidLastSave="{00000000-0000-0000-0000-000000000000}"/>
  <bookViews>
    <workbookView xWindow="-120" yWindow="-120" windowWidth="29040" windowHeight="16440" activeTab="3" xr2:uid="{00000000-000D-0000-FFFF-FFFF00000000}"/>
  </bookViews>
  <sheets>
    <sheet name="ZONE" sheetId="8" r:id="rId1"/>
    <sheet name="Cahier des charges" sheetId="2" r:id="rId2"/>
    <sheet name="Gestion des déchets" sheetId="5" r:id="rId3"/>
    <sheet name="Remise en état" sheetId="6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4" i="8" l="1"/>
  <c r="C20" i="8"/>
  <c r="B96" i="2" s="1"/>
  <c r="C17" i="8"/>
  <c r="B115" i="2"/>
  <c r="B111" i="2"/>
  <c r="B105" i="2"/>
  <c r="B101" i="2"/>
  <c r="B90" i="2"/>
  <c r="B83" i="2"/>
  <c r="B80" i="2"/>
  <c r="B75" i="2"/>
  <c r="B65" i="2"/>
  <c r="B57" i="2"/>
  <c r="B48" i="2"/>
  <c r="B39" i="2"/>
  <c r="B32" i="2"/>
  <c r="A65" i="2"/>
  <c r="A57" i="2"/>
  <c r="A115" i="2"/>
  <c r="A111" i="2"/>
  <c r="A105" i="2"/>
  <c r="A101" i="2"/>
  <c r="A96" i="2"/>
  <c r="A90" i="2"/>
  <c r="A83" i="2"/>
  <c r="A80" i="2"/>
  <c r="A75" i="2"/>
  <c r="A48" i="2"/>
  <c r="A39" i="2"/>
  <c r="A32" i="2"/>
  <c r="A8" i="2" l="1"/>
</calcChain>
</file>

<file path=xl/sharedStrings.xml><?xml version="1.0" encoding="utf-8"?>
<sst xmlns="http://schemas.openxmlformats.org/spreadsheetml/2006/main" count="217" uniqueCount="155">
  <si>
    <t>1 fois par semaine</t>
  </si>
  <si>
    <t>2 fois par mois</t>
  </si>
  <si>
    <t>1 fois par mois</t>
  </si>
  <si>
    <t>X</t>
  </si>
  <si>
    <t>Aspiration</t>
  </si>
  <si>
    <t>Lavage humide</t>
  </si>
  <si>
    <t>1 fois par jour
(5 jours / 7)</t>
  </si>
  <si>
    <t>Suppression</t>
  </si>
  <si>
    <r>
      <t>Surface totale en m</t>
    </r>
    <r>
      <rPr>
        <b/>
        <vertAlign val="superscript"/>
        <sz val="10"/>
        <rFont val="Arial"/>
        <family val="2"/>
      </rPr>
      <t>2</t>
    </r>
  </si>
  <si>
    <t>des sols</t>
  </si>
  <si>
    <t>Lavage en profondeur</t>
  </si>
  <si>
    <t>des surfaces des tables et bureaux (non encombrées)</t>
  </si>
  <si>
    <t>des poignées de portes</t>
  </si>
  <si>
    <t>des portes</t>
  </si>
  <si>
    <t>des interrupteurs, extincteurs, radiateurs</t>
  </si>
  <si>
    <t>des plinthes</t>
  </si>
  <si>
    <t>des encadrements de fenêtres</t>
  </si>
  <si>
    <t>des téléphones ou tous autres combinés</t>
  </si>
  <si>
    <t>des assises des sieges/fauteuils en tissu</t>
  </si>
  <si>
    <t>des tapis (si existant) ou moquette</t>
  </si>
  <si>
    <t>des chaises et des fauteuils (yc pieds) ainsi que pieds de bureaux, caissons</t>
  </si>
  <si>
    <t>Remise en ordre</t>
  </si>
  <si>
    <t>Locaux associatifs et de musique</t>
  </si>
  <si>
    <t>Remise en ordre des tables, chaises</t>
  </si>
  <si>
    <t>Table de l'enseignant : nettoyage spécifique car table souvent tâchée</t>
  </si>
  <si>
    <t>Fermeture impérative des salle pour éviter l'utilisation de l'espace</t>
  </si>
  <si>
    <t>Evènementiel : attention particulière avant et après utilisation</t>
  </si>
  <si>
    <t>Evènementiel : attention particulière avant et après passage</t>
  </si>
  <si>
    <t>Lavage des joins de dilatation (1 fois par mois)</t>
  </si>
  <si>
    <t>Lavage humide des sols : 2 fois par semaine</t>
  </si>
  <si>
    <t>Remise en ordre des : tables, chaises, mobilier tous les jours</t>
  </si>
  <si>
    <t>Remise en ordre du petit mobiler après passage</t>
  </si>
  <si>
    <t>Spécificité de lavage des portes en inox</t>
  </si>
  <si>
    <t>des traces (doigts ou autres) sur les portes (avec ou sans vitres) ou fenêtres</t>
  </si>
  <si>
    <t>Balayage humide</t>
  </si>
  <si>
    <t xml:space="preserve">Cahier des charges
</t>
  </si>
  <si>
    <t>Bureaux</t>
  </si>
  <si>
    <t>Salles de réunion</t>
  </si>
  <si>
    <t>Reprographie</t>
  </si>
  <si>
    <r>
      <t>Surface utilisée totale en m</t>
    </r>
    <r>
      <rPr>
        <b/>
        <vertAlign val="superscript"/>
        <sz val="10"/>
        <rFont val="Arial"/>
        <family val="2"/>
      </rPr>
      <t>2</t>
    </r>
  </si>
  <si>
    <t>TYPOLOGIE DE LOCAUX UTILISES</t>
  </si>
  <si>
    <t>Salles d'enseignement</t>
  </si>
  <si>
    <t>Escaliers</t>
  </si>
  <si>
    <t>Ascenseurs et Monte-charges</t>
  </si>
  <si>
    <t>Espaces restauration
et kitchenettes
salles de pause, détente, repos</t>
  </si>
  <si>
    <t>Locaux de sport
Gymnase
Douches et Vestiaires</t>
  </si>
  <si>
    <t>Sanitaires</t>
  </si>
  <si>
    <t>A chaque passage si besoin</t>
  </si>
  <si>
    <t>Salon, accueil, courrier</t>
  </si>
  <si>
    <t>Aération des locaux</t>
  </si>
  <si>
    <t>si présence de fenêtres (attention fermeture impérative ensuite)</t>
  </si>
  <si>
    <t>Signalement</t>
  </si>
  <si>
    <t>des tables, chaises ou tout autre mobilier</t>
  </si>
  <si>
    <t>Lumières</t>
  </si>
  <si>
    <t>éteindre les lumières</t>
  </si>
  <si>
    <t>de tous dysfonctionnements, manquements, mobilier cassé, tableaux blancs abîmés</t>
  </si>
  <si>
    <t>Locaux déchets</t>
  </si>
  <si>
    <t>Nettoyage et effaçage quotidien des tableaux (craies ou blanc)</t>
  </si>
  <si>
    <t xml:space="preserve">Remise en ordre systémathique des tables et des chaises </t>
  </si>
  <si>
    <t>Les bulles de travail sont considérées comme des salles de réunion</t>
  </si>
  <si>
    <t>Magasin</t>
  </si>
  <si>
    <t>x</t>
  </si>
  <si>
    <t xml:space="preserve">x
à la demande </t>
  </si>
  <si>
    <t>Ponctuelle</t>
  </si>
  <si>
    <r>
      <t xml:space="preserve">Remise en ordre des tables, chaises </t>
    </r>
    <r>
      <rPr>
        <sz val="10"/>
        <color rgb="FFFF0000"/>
        <rFont val="Arial"/>
        <family val="2"/>
      </rPr>
      <t xml:space="preserve"> </t>
    </r>
  </si>
  <si>
    <t>Fermeture impérative des salles pour éviter l'utilisation de l'espace</t>
  </si>
  <si>
    <t>Apparitage logistique des salles de réunion (vérifier les consommables)</t>
  </si>
  <si>
    <t>Apparitage logistique des salles d'enseignements (vérifier les consommables)</t>
  </si>
  <si>
    <t xml:space="preserve">Concerne l'ensemble des salles évents </t>
  </si>
  <si>
    <t>Réalisation de l'affichage/désafichage en fonction des règles de Centralesupelec</t>
  </si>
  <si>
    <r>
      <t xml:space="preserve">TRAVAUX DE REMISE EN ETAT DES BÂTIMENTS PENDANT LA FERMETURE DU SITE 
</t>
    </r>
    <r>
      <rPr>
        <b/>
        <sz val="9"/>
        <rFont val="Arial Black"/>
        <family val="2"/>
      </rPr>
      <t xml:space="preserve">ATTENTION possible spécificité </t>
    </r>
  </si>
  <si>
    <t xml:space="preserve">Zone de stockage : lavage des sols + dépoussièrage 1 fois par an </t>
  </si>
  <si>
    <t>Distributeurs</t>
  </si>
  <si>
    <t>Lavage approfondi autour et sous les distributeurs</t>
  </si>
  <si>
    <t>Circulations, terrasse
Espaces ouverts</t>
  </si>
  <si>
    <t>Sanitaires / vestiaires</t>
  </si>
  <si>
    <t>Nettoyage et détartrage des sanitaires + nettoyage des murs et faïences (inox et carrelage)</t>
  </si>
  <si>
    <t xml:space="preserve">Nettoyage </t>
  </si>
  <si>
    <t xml:space="preserve">Déchets </t>
  </si>
  <si>
    <t xml:space="preserve">GESTION DES DÉCHETS
</t>
  </si>
  <si>
    <t xml:space="preserve">
Valable pour l'ensemble des locaux (intérieur et extérieur) 
</t>
  </si>
  <si>
    <t>1 fois par an</t>
  </si>
  <si>
    <t xml:space="preserve">2 fois par an </t>
  </si>
  <si>
    <t>Surface extérieure autour des bâtiments</t>
  </si>
  <si>
    <t>Salles de stockage</t>
  </si>
  <si>
    <t>Entrée batiments</t>
  </si>
  <si>
    <t xml:space="preserve">Lavage des sols dont PVC sportif, parquet (protocole particulier) </t>
  </si>
  <si>
    <t>Reprographie composée d'ateliers + bureaux</t>
  </si>
  <si>
    <t>atelier : l'ensemble des machines 1 fois par mois (lavage sec) + nettoyage du sol de l'atelier</t>
  </si>
  <si>
    <t xml:space="preserve">bureaux tous les jours </t>
  </si>
  <si>
    <t>Fournitures et réapprovisonnement des consommables à adapter en fonction des events</t>
  </si>
  <si>
    <t xml:space="preserve">Pôle reception : tous les jours </t>
  </si>
  <si>
    <t xml:space="preserve">DEEE </t>
  </si>
  <si>
    <t>Bureaux, salles de réunion et salles d'enseignement</t>
  </si>
  <si>
    <t>Pas de nettoyage des tableaux blancs sauf si demande écrite</t>
  </si>
  <si>
    <t>Réalisation de la prestation avant 8h30</t>
  </si>
  <si>
    <t>Lessivage des mûrs</t>
  </si>
  <si>
    <t>Dessus de chaises avec un nettoyeur vapeur manuel ainsi que les canapés</t>
  </si>
  <si>
    <t>Désinfection des poignées de portes</t>
  </si>
  <si>
    <t>Lavage du haut de toutes les armoires</t>
  </si>
  <si>
    <t>intérieurs des boitiers porte feutres/craies sur les tableaux</t>
  </si>
  <si>
    <t>Nettoyage approfondis du mobilier des salles de classe (pieds de chaises, tables …)</t>
  </si>
  <si>
    <t xml:space="preserve">Balayage le long des mûrs sous les gouttières </t>
  </si>
  <si>
    <t xml:space="preserve">Désinfection des poubelles intérieures et extérieures, des cendriers et des bacs blancs 2 fois par an </t>
  </si>
  <si>
    <t xml:space="preserve">Désinfection des conteneurs du collecteur local 2 fois par an </t>
  </si>
  <si>
    <t xml:space="preserve">Nettoyage et aspirations des tapis dans les entrées des batiments + en dessous </t>
  </si>
  <si>
    <t xml:space="preserve">Tout-venant </t>
  </si>
  <si>
    <t xml:space="preserve">Emballages </t>
  </si>
  <si>
    <t>Mégots</t>
  </si>
  <si>
    <t xml:space="preserve">Verre </t>
  </si>
  <si>
    <t xml:space="preserve">Bacs à bouchons </t>
  </si>
  <si>
    <t xml:space="preserve">Papier </t>
  </si>
  <si>
    <t xml:space="preserve">Piles </t>
  </si>
  <si>
    <t xml:space="preserve">Ampoules </t>
  </si>
  <si>
    <t xml:space="preserve">Stylos </t>
  </si>
  <si>
    <t xml:space="preserve">Cartouches usagées </t>
  </si>
  <si>
    <t>Surfaces extérieures de toutes les poubelles, des cendriers et les bacs blancs</t>
  </si>
  <si>
    <t>Locaux de recyclage</t>
  </si>
  <si>
    <t xml:space="preserve">Nettoyage des locaux déchets </t>
  </si>
  <si>
    <t xml:space="preserve">Nettoyage des points de collecte extérieure </t>
  </si>
  <si>
    <t>Prestations communes à tous les espaces
Prestation terminée 9h maximum (sauf espaces indiqués ci-dessous)
ATTENTION possible spécificité de fréquence (voir détail des zones ci-dessous)</t>
  </si>
  <si>
    <t>Ne pas oublier les trappes électriques des bureaux ou des tables de réunion</t>
  </si>
  <si>
    <t>Attention certaines zones sont sensibles avec des accès réglementés (direction,ZRR,,,)</t>
  </si>
  <si>
    <t>Si présence d'étudiants dans les salles au moment du passage, l'agent peut leur demander de sortir</t>
  </si>
  <si>
    <t>Réalisation de la prestation avant 8h</t>
  </si>
  <si>
    <t xml:space="preserve">Aspiration des sièges et des fauteuils à prévoir mensuellement </t>
  </si>
  <si>
    <t xml:space="preserve">Sols par aspiration + les rampes : tous les jours </t>
  </si>
  <si>
    <t>Ne pas oublier les rampes</t>
  </si>
  <si>
    <t>Nettoyage de l'imprimante 1 fois par mois (lavage sec)</t>
  </si>
  <si>
    <t xml:space="preserve">Remplissage et remise en ordre des ramettes de papier 1 fois par semaine </t>
  </si>
  <si>
    <t>Réalisation de la prestation 1 fois par semaine le lundi matin avant 9h</t>
  </si>
  <si>
    <t>Fermeture des fenêtres si nécessaire</t>
  </si>
  <si>
    <t>Réalisation de la prestation avant 8h30 tous les jours</t>
  </si>
  <si>
    <t>Parking / quai de livraison</t>
  </si>
  <si>
    <t>Bibliothèque</t>
  </si>
  <si>
    <t>Services de CentraleSupelec et prestataires</t>
  </si>
  <si>
    <t>Ne pas oublier les tablettes et les accoudoirs</t>
  </si>
  <si>
    <t xml:space="preserve">Spécificité des chewing-gum collés au sol / trace de scotch sur les murs et pilliers en béton </t>
  </si>
  <si>
    <t>Remise en ordre systémathique des tables et des chaises dans les espaces ouverts et les terrasses</t>
  </si>
  <si>
    <t>Dans certains sanitaires femmes, des distributeurs d'hygiène féminine sont à réapprovisionner (fourni par CentraleSupelec)</t>
  </si>
  <si>
    <t>Carton (utilisation du broyeur à cartons pour réduire les volumes d'emballages)</t>
  </si>
  <si>
    <t>1 fois par trimestre</t>
  </si>
  <si>
    <t xml:space="preserve">SURFACE GLOBALE
</t>
  </si>
  <si>
    <t>Amphithéâtre</t>
  </si>
  <si>
    <t>Circulations et paliers d'étage
Espaces ouverts</t>
  </si>
  <si>
    <t>photocopieurs</t>
  </si>
  <si>
    <t>gymnase</t>
  </si>
  <si>
    <t xml:space="preserve">Nettoyage de fond du sol 1 fois par an </t>
  </si>
  <si>
    <t>utilisation produit spécifique pour le nettoyage du marbre</t>
  </si>
  <si>
    <t>Lavage humide des sols + vitres : 1 fois par semaine</t>
  </si>
  <si>
    <t>Matin avant 8h30</t>
  </si>
  <si>
    <t>Récurrage des sols pour les traces de colle handballeur (1 fois par an)</t>
  </si>
  <si>
    <t>vérification du bon fonctionnement des distributeurs de savon en plus de leur remplissage</t>
  </si>
  <si>
    <t>Décapage,Mise en cire, mise en brillance des sols</t>
  </si>
  <si>
    <t>Nettoyage de l'encadrement des fenêtres (1 fois par an)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</si>
</sst>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name val="Arial"/>
      <family val="2"/>
    </font>
    <font>
      <b/>
      <sz val="10"/>
      <color indexed="10"/>
      <name val="Arial"/>
      <family val="2"/>
    </font>
    <font>
      <b/>
      <sz val="10"/>
      <name val="Arial Black"/>
      <family val="2"/>
    </font>
    <font>
      <sz val="10"/>
      <name val="Arial"/>
      <family val="2"/>
    </font>
    <font>
      <b/>
      <sz val="18"/>
      <color theme="1"/>
      <name val="Calibri"/>
      <family val="2"/>
      <scheme val="minor"/>
    </font>
    <font>
      <b/>
      <vertAlign val="superscript"/>
      <sz val="10"/>
      <name val="Arial"/>
      <family val="2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rgb="FFFF0000"/>
      <name val="Calibri"/>
      <family val="2"/>
      <scheme val="minor"/>
    </font>
    <font>
      <sz val="10"/>
      <color rgb="FFFF0000"/>
      <name val="Arial"/>
      <family val="2"/>
    </font>
    <font>
      <b/>
      <sz val="10"/>
      <color theme="0"/>
      <name val="Arial"/>
      <family val="2"/>
    </font>
    <font>
      <sz val="10"/>
      <color theme="1"/>
      <name val="Arial"/>
      <family val="2"/>
    </font>
    <font>
      <sz val="8"/>
      <name val="Calibri"/>
      <family val="2"/>
      <scheme val="minor"/>
    </font>
    <font>
      <b/>
      <sz val="11"/>
      <color theme="1"/>
      <name val="Arial"/>
      <family val="2"/>
    </font>
    <font>
      <b/>
      <sz val="10"/>
      <name val="Calibri"/>
      <family val="2"/>
      <scheme val="minor"/>
    </font>
    <font>
      <sz val="11"/>
      <color theme="1"/>
      <name val="Arial"/>
      <family val="2"/>
    </font>
    <font>
      <b/>
      <sz val="9"/>
      <name val="Arial Black"/>
      <family val="2"/>
    </font>
    <font>
      <sz val="11"/>
      <name val="Arial"/>
      <family val="2"/>
    </font>
    <font>
      <b/>
      <sz val="11"/>
      <name val="Arial Black"/>
      <family val="2"/>
    </font>
    <font>
      <sz val="1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74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3" fillId="0" borderId="3" xfId="0" applyFont="1" applyBorder="1" applyAlignment="1">
      <alignment horizontal="center" vertical="center" textRotation="45" wrapText="1"/>
    </xf>
    <xf numFmtId="0" fontId="2" fillId="0" borderId="1" xfId="0" applyFont="1" applyBorder="1" applyAlignment="1">
      <alignment horizontal="left"/>
    </xf>
    <xf numFmtId="0" fontId="5" fillId="0" borderId="1" xfId="0" applyFont="1" applyBorder="1" applyAlignment="1">
      <alignment horizontal="left"/>
    </xf>
    <xf numFmtId="0" fontId="1" fillId="0" borderId="1" xfId="0" applyFont="1" applyBorder="1" applyAlignment="1">
      <alignment horizontal="center"/>
    </xf>
    <xf numFmtId="0" fontId="0" fillId="0" borderId="1" xfId="0" applyBorder="1"/>
    <xf numFmtId="0" fontId="5" fillId="3" borderId="1" xfId="0" applyFont="1" applyFill="1" applyBorder="1" applyAlignment="1">
      <alignment horizontal="left"/>
    </xf>
    <xf numFmtId="0" fontId="2" fillId="3" borderId="1" xfId="0" applyFont="1" applyFill="1" applyBorder="1" applyAlignment="1">
      <alignment horizontal="left"/>
    </xf>
    <xf numFmtId="0" fontId="4" fillId="2" borderId="2" xfId="0" applyFont="1" applyFill="1" applyBorder="1" applyAlignment="1">
      <alignment horizontal="center" vertical="center" wrapText="1"/>
    </xf>
    <xf numFmtId="0" fontId="8" fillId="0" borderId="1" xfId="0" applyFont="1" applyBorder="1"/>
    <xf numFmtId="0" fontId="2" fillId="3" borderId="0" xfId="0" applyFont="1" applyFill="1" applyAlignment="1">
      <alignment horizontal="left"/>
    </xf>
    <xf numFmtId="0" fontId="5" fillId="3" borderId="0" xfId="0" applyFont="1" applyFill="1" applyAlignment="1">
      <alignment horizontal="left"/>
    </xf>
    <xf numFmtId="0" fontId="2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4" fillId="2" borderId="1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0" fillId="0" borderId="0" xfId="0" applyAlignment="1">
      <alignment horizontal="center"/>
    </xf>
    <xf numFmtId="0" fontId="4" fillId="0" borderId="6" xfId="0" applyFont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9" fillId="0" borderId="0" xfId="0" applyFont="1"/>
    <xf numFmtId="0" fontId="12" fillId="3" borderId="0" xfId="0" applyFont="1" applyFill="1" applyAlignment="1">
      <alignment horizontal="left"/>
    </xf>
    <xf numFmtId="0" fontId="13" fillId="0" borderId="1" xfId="0" applyFont="1" applyBorder="1" applyAlignment="1">
      <alignment horizontal="left"/>
    </xf>
    <xf numFmtId="0" fontId="0" fillId="3" borderId="0" xfId="0" applyFill="1"/>
    <xf numFmtId="0" fontId="11" fillId="3" borderId="0" xfId="0" applyFont="1" applyFill="1" applyAlignment="1">
      <alignment horizontal="left"/>
    </xf>
    <xf numFmtId="0" fontId="11" fillId="0" borderId="0" xfId="0" applyFont="1" applyAlignment="1">
      <alignment horizontal="left"/>
    </xf>
    <xf numFmtId="0" fontId="1" fillId="0" borderId="1" xfId="0" applyFont="1" applyBorder="1" applyAlignment="1">
      <alignment horizontal="center" wrapText="1"/>
    </xf>
    <xf numFmtId="0" fontId="5" fillId="0" borderId="10" xfId="0" applyFont="1" applyBorder="1" applyAlignment="1">
      <alignment horizontal="left"/>
    </xf>
    <xf numFmtId="0" fontId="0" fillId="0" borderId="11" xfId="0" applyBorder="1"/>
    <xf numFmtId="0" fontId="0" fillId="0" borderId="8" xfId="0" applyBorder="1"/>
    <xf numFmtId="0" fontId="1" fillId="2" borderId="1" xfId="0" applyFont="1" applyFill="1" applyBorder="1" applyAlignment="1">
      <alignment horizontal="center"/>
    </xf>
    <xf numFmtId="0" fontId="4" fillId="0" borderId="12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textRotation="45" wrapText="1"/>
    </xf>
    <xf numFmtId="0" fontId="16" fillId="2" borderId="3" xfId="0" applyFont="1" applyFill="1" applyBorder="1" applyAlignment="1">
      <alignment horizontal="center"/>
    </xf>
    <xf numFmtId="0" fontId="13" fillId="3" borderId="1" xfId="0" applyFont="1" applyFill="1" applyBorder="1" applyAlignment="1">
      <alignment horizontal="left"/>
    </xf>
    <xf numFmtId="0" fontId="13" fillId="0" borderId="1" xfId="0" applyFont="1" applyBorder="1"/>
    <xf numFmtId="0" fontId="17" fillId="3" borderId="1" xfId="0" applyFont="1" applyFill="1" applyBorder="1"/>
    <xf numFmtId="0" fontId="17" fillId="3" borderId="0" xfId="0" applyFont="1" applyFill="1" applyAlignment="1">
      <alignment horizontal="left"/>
    </xf>
    <xf numFmtId="0" fontId="15" fillId="3" borderId="0" xfId="0" applyFont="1" applyFill="1" applyAlignment="1">
      <alignment horizontal="center"/>
    </xf>
    <xf numFmtId="0" fontId="19" fillId="3" borderId="0" xfId="0" applyFont="1" applyFill="1" applyAlignment="1">
      <alignment horizontal="left"/>
    </xf>
    <xf numFmtId="0" fontId="20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/>
    </xf>
    <xf numFmtId="0" fontId="1" fillId="2" borderId="1" xfId="0" applyFont="1" applyFill="1" applyBorder="1" applyAlignment="1">
      <alignment horizontal="center" wrapText="1"/>
    </xf>
    <xf numFmtId="0" fontId="4" fillId="2" borderId="7" xfId="0" applyFont="1" applyFill="1" applyBorder="1" applyAlignment="1">
      <alignment horizontal="center" vertical="center" wrapText="1"/>
    </xf>
    <xf numFmtId="0" fontId="19" fillId="2" borderId="7" xfId="0" applyFont="1" applyFill="1" applyBorder="1" applyAlignment="1">
      <alignment horizontal="left" vertical="center"/>
    </xf>
    <xf numFmtId="0" fontId="19" fillId="0" borderId="7" xfId="0" applyFont="1" applyBorder="1" applyAlignment="1">
      <alignment horizontal="left"/>
    </xf>
    <xf numFmtId="0" fontId="17" fillId="3" borderId="7" xfId="0" applyFont="1" applyFill="1" applyBorder="1"/>
    <xf numFmtId="0" fontId="10" fillId="0" borderId="14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20" fillId="2" borderId="7" xfId="0" applyFont="1" applyFill="1" applyBorder="1" applyAlignment="1">
      <alignment horizontal="center" vertical="center" wrapText="1"/>
    </xf>
    <xf numFmtId="0" fontId="13" fillId="0" borderId="0" xfId="0" applyFont="1"/>
    <xf numFmtId="0" fontId="19" fillId="0" borderId="0" xfId="0" applyFont="1" applyAlignment="1">
      <alignment horizontal="left"/>
    </xf>
    <xf numFmtId="0" fontId="21" fillId="0" borderId="1" xfId="0" applyFont="1" applyBorder="1" applyAlignment="1">
      <alignment horizontal="center"/>
    </xf>
    <xf numFmtId="0" fontId="19" fillId="0" borderId="1" xfId="0" applyFont="1" applyBorder="1" applyAlignment="1">
      <alignment horizontal="left"/>
    </xf>
    <xf numFmtId="0" fontId="1" fillId="3" borderId="1" xfId="0" applyFont="1" applyFill="1" applyBorder="1" applyAlignment="1">
      <alignment horizontal="center"/>
    </xf>
    <xf numFmtId="0" fontId="19" fillId="0" borderId="1" xfId="0" applyFont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5" fillId="0" borderId="1" xfId="0" applyFont="1" applyBorder="1" applyAlignment="1">
      <alignment horizontal="left" indent="1"/>
    </xf>
    <xf numFmtId="0" fontId="13" fillId="0" borderId="8" xfId="0" applyFont="1" applyBorder="1" applyAlignment="1">
      <alignment horizontal="left"/>
    </xf>
    <xf numFmtId="1" fontId="4" fillId="2" borderId="4" xfId="0" applyNumberFormat="1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0" fontId="5" fillId="6" borderId="1" xfId="0" applyFont="1" applyFill="1" applyBorder="1" applyAlignment="1">
      <alignment horizontal="left"/>
    </xf>
    <xf numFmtId="0" fontId="4" fillId="2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4" fillId="2" borderId="7" xfId="0" applyFont="1" applyFill="1" applyBorder="1" applyAlignment="1">
      <alignment horizontal="center" vertical="center" wrapText="1"/>
    </xf>
    <xf numFmtId="0" fontId="2" fillId="4" borderId="7" xfId="0" applyFont="1" applyFill="1" applyBorder="1" applyAlignment="1">
      <alignment horizontal="center"/>
    </xf>
    <xf numFmtId="0" fontId="2" fillId="4" borderId="13" xfId="0" applyFont="1" applyFill="1" applyBorder="1" applyAlignment="1">
      <alignment horizontal="center"/>
    </xf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232445</xdr:colOff>
      <xdr:row>1</xdr:row>
      <xdr:rowOff>52130</xdr:rowOff>
    </xdr:from>
    <xdr:to>
      <xdr:col>0</xdr:col>
      <xdr:colOff>1965746</xdr:colOff>
      <xdr:row>6</xdr:row>
      <xdr:rowOff>19495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98006" y="239069"/>
          <a:ext cx="1737111" cy="88872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232445</xdr:colOff>
      <xdr:row>1</xdr:row>
      <xdr:rowOff>52130</xdr:rowOff>
    </xdr:from>
    <xdr:to>
      <xdr:col>1</xdr:col>
      <xdr:colOff>99914</xdr:colOff>
      <xdr:row>6</xdr:row>
      <xdr:rowOff>19495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32445" y="235010"/>
          <a:ext cx="1733301" cy="88176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0"/>
  </sheetPr>
  <dimension ref="A1:C26"/>
  <sheetViews>
    <sheetView zoomScale="85" zoomScaleNormal="85" workbookViewId="0">
      <selection activeCell="E26" sqref="E26"/>
    </sheetView>
  </sheetViews>
  <sheetFormatPr baseColWidth="10" defaultRowHeight="15" x14ac:dyDescent="0.25"/>
  <cols>
    <col min="1" max="1" width="29.85546875" bestFit="1" customWidth="1"/>
    <col min="2" max="2" width="59.42578125" customWidth="1"/>
    <col min="3" max="3" width="15.140625" customWidth="1"/>
  </cols>
  <sheetData>
    <row r="1" spans="1:3" x14ac:dyDescent="0.25">
      <c r="A1" s="24"/>
    </row>
    <row r="2" spans="1:3" ht="30" x14ac:dyDescent="0.25">
      <c r="B2" s="16" t="s">
        <v>142</v>
      </c>
    </row>
    <row r="4" spans="1:3" x14ac:dyDescent="0.25">
      <c r="B4" s="64">
        <f>SUM(C10:C26)</f>
        <v>16487</v>
      </c>
    </row>
    <row r="5" spans="1:3" ht="15.75" x14ac:dyDescent="0.25">
      <c r="B5" s="17" t="s">
        <v>8</v>
      </c>
    </row>
    <row r="6" spans="1:3" x14ac:dyDescent="0.25">
      <c r="B6" s="20"/>
      <c r="C6" s="21"/>
    </row>
    <row r="7" spans="1:3" x14ac:dyDescent="0.25">
      <c r="A7" s="19"/>
      <c r="B7" s="20"/>
    </row>
    <row r="8" spans="1:3" x14ac:dyDescent="0.25">
      <c r="A8" s="19"/>
      <c r="B8" s="20"/>
    </row>
    <row r="9" spans="1:3" ht="36.75" customHeight="1" x14ac:dyDescent="0.25">
      <c r="A9" s="19"/>
      <c r="B9" s="67" t="s">
        <v>40</v>
      </c>
      <c r="C9" s="67"/>
    </row>
    <row r="10" spans="1:3" x14ac:dyDescent="0.25">
      <c r="B10" s="16" t="s">
        <v>36</v>
      </c>
      <c r="C10" s="7">
        <v>2052</v>
      </c>
    </row>
    <row r="11" spans="1:3" x14ac:dyDescent="0.25">
      <c r="B11" s="16" t="s">
        <v>37</v>
      </c>
      <c r="C11" s="7">
        <v>520</v>
      </c>
    </row>
    <row r="12" spans="1:3" x14ac:dyDescent="0.25">
      <c r="B12" s="16" t="s">
        <v>41</v>
      </c>
      <c r="C12" s="7">
        <v>1439</v>
      </c>
    </row>
    <row r="13" spans="1:3" x14ac:dyDescent="0.25">
      <c r="B13" s="16" t="s">
        <v>143</v>
      </c>
      <c r="C13" s="7">
        <v>218</v>
      </c>
    </row>
    <row r="14" spans="1:3" ht="30" x14ac:dyDescent="0.25">
      <c r="B14" s="16" t="s">
        <v>144</v>
      </c>
      <c r="C14" s="7">
        <v>2873</v>
      </c>
    </row>
    <row r="15" spans="1:3" x14ac:dyDescent="0.25">
      <c r="B15" s="16" t="s">
        <v>42</v>
      </c>
      <c r="C15" s="7">
        <v>100</v>
      </c>
    </row>
    <row r="16" spans="1:3" x14ac:dyDescent="0.25">
      <c r="B16" s="16" t="s">
        <v>43</v>
      </c>
      <c r="C16" s="7">
        <v>20</v>
      </c>
    </row>
    <row r="17" spans="1:3" ht="45" x14ac:dyDescent="0.25">
      <c r="B17" s="16" t="s">
        <v>44</v>
      </c>
      <c r="C17" s="7">
        <f>46+495</f>
        <v>541</v>
      </c>
    </row>
    <row r="18" spans="1:3" x14ac:dyDescent="0.25">
      <c r="B18" s="16" t="s">
        <v>134</v>
      </c>
      <c r="C18" s="7">
        <v>209</v>
      </c>
    </row>
    <row r="19" spans="1:3" x14ac:dyDescent="0.25">
      <c r="B19" s="16" t="s">
        <v>38</v>
      </c>
      <c r="C19" s="7">
        <v>53</v>
      </c>
    </row>
    <row r="20" spans="1:3" ht="45" x14ac:dyDescent="0.25">
      <c r="B20" s="16" t="s">
        <v>45</v>
      </c>
      <c r="C20" s="7">
        <f>160+857</f>
        <v>1017</v>
      </c>
    </row>
    <row r="21" spans="1:3" x14ac:dyDescent="0.25">
      <c r="B21" s="16" t="s">
        <v>22</v>
      </c>
      <c r="C21" s="7">
        <v>30</v>
      </c>
    </row>
    <row r="22" spans="1:3" x14ac:dyDescent="0.25">
      <c r="B22" s="16" t="s">
        <v>46</v>
      </c>
      <c r="C22" s="7">
        <v>275</v>
      </c>
    </row>
    <row r="23" spans="1:3" x14ac:dyDescent="0.25">
      <c r="B23" s="16" t="s">
        <v>48</v>
      </c>
      <c r="C23" s="7">
        <v>40</v>
      </c>
    </row>
    <row r="24" spans="1:3" x14ac:dyDescent="0.25">
      <c r="B24" s="16" t="s">
        <v>133</v>
      </c>
      <c r="C24" s="7">
        <v>6500</v>
      </c>
    </row>
    <row r="25" spans="1:3" x14ac:dyDescent="0.25">
      <c r="A25" s="24"/>
      <c r="B25" s="16" t="s">
        <v>83</v>
      </c>
      <c r="C25" s="7">
        <v>500</v>
      </c>
    </row>
    <row r="26" spans="1:3" x14ac:dyDescent="0.25">
      <c r="B26" s="16" t="s">
        <v>56</v>
      </c>
      <c r="C26" s="7">
        <v>100</v>
      </c>
    </row>
  </sheetData>
  <mergeCells count="1">
    <mergeCell ref="B9:C9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J116"/>
  <sheetViews>
    <sheetView showGridLines="0" topLeftCell="A68" zoomScale="80" zoomScaleNormal="80" workbookViewId="0">
      <selection activeCell="B92" sqref="B92"/>
    </sheetView>
  </sheetViews>
  <sheetFormatPr baseColWidth="10" defaultRowHeight="15" x14ac:dyDescent="0.25"/>
  <cols>
    <col min="1" max="1" width="41.5703125" customWidth="1"/>
    <col min="2" max="2" width="124.140625" customWidth="1"/>
    <col min="3" max="3" width="36.140625" style="2" customWidth="1"/>
    <col min="4" max="9" width="11.5703125" style="2"/>
    <col min="10" max="10" width="11.5703125" style="1"/>
  </cols>
  <sheetData>
    <row r="2" spans="1:8" x14ac:dyDescent="0.25">
      <c r="B2" s="68" t="s">
        <v>35</v>
      </c>
      <c r="C2" s="69"/>
      <c r="D2" s="69"/>
      <c r="E2" s="69"/>
      <c r="F2" s="69"/>
      <c r="G2" s="69"/>
      <c r="H2" s="69"/>
    </row>
    <row r="3" spans="1:8" x14ac:dyDescent="0.25">
      <c r="B3" s="69"/>
      <c r="C3" s="69"/>
      <c r="D3" s="69"/>
      <c r="E3" s="69"/>
      <c r="F3" s="69"/>
      <c r="G3" s="69"/>
      <c r="H3" s="69"/>
    </row>
    <row r="4" spans="1:8" x14ac:dyDescent="0.25">
      <c r="B4" s="69"/>
      <c r="C4" s="69"/>
      <c r="D4" s="69"/>
      <c r="E4" s="69"/>
      <c r="F4" s="69"/>
      <c r="G4" s="69"/>
      <c r="H4" s="69"/>
    </row>
    <row r="5" spans="1:8" x14ac:dyDescent="0.25">
      <c r="B5" s="69"/>
      <c r="C5" s="69"/>
      <c r="D5" s="69"/>
      <c r="E5" s="69"/>
      <c r="F5" s="69"/>
      <c r="G5" s="69"/>
      <c r="H5" s="69"/>
    </row>
    <row r="8" spans="1:8" x14ac:dyDescent="0.25">
      <c r="A8" s="10">
        <f>ZONE!B4</f>
        <v>16487</v>
      </c>
    </row>
    <row r="9" spans="1:8" ht="15.75" x14ac:dyDescent="0.25">
      <c r="A9" s="10" t="s">
        <v>39</v>
      </c>
    </row>
    <row r="10" spans="1:8" x14ac:dyDescent="0.25">
      <c r="A10" s="22"/>
    </row>
    <row r="11" spans="1:8" ht="75.599999999999994" customHeight="1" x14ac:dyDescent="0.25">
      <c r="A11" s="67" t="s">
        <v>120</v>
      </c>
      <c r="B11" s="67"/>
      <c r="C11" s="3" t="s">
        <v>6</v>
      </c>
      <c r="D11" s="3" t="s">
        <v>0</v>
      </c>
      <c r="E11" s="3" t="s">
        <v>1</v>
      </c>
      <c r="F11" s="3" t="s">
        <v>2</v>
      </c>
      <c r="G11" s="3" t="s">
        <v>47</v>
      </c>
    </row>
    <row r="12" spans="1:8" x14ac:dyDescent="0.25">
      <c r="A12" s="4" t="s">
        <v>34</v>
      </c>
      <c r="B12" s="5" t="s">
        <v>9</v>
      </c>
      <c r="C12" s="6" t="s">
        <v>3</v>
      </c>
      <c r="D12" s="6"/>
      <c r="E12" s="6"/>
      <c r="F12" s="6"/>
      <c r="G12" s="6"/>
    </row>
    <row r="13" spans="1:8" x14ac:dyDescent="0.25">
      <c r="A13" s="4" t="s">
        <v>5</v>
      </c>
      <c r="B13" s="5" t="s">
        <v>9</v>
      </c>
      <c r="D13" s="6" t="s">
        <v>3</v>
      </c>
      <c r="E13" s="6"/>
      <c r="F13" s="6"/>
      <c r="G13" s="6"/>
    </row>
    <row r="14" spans="1:8" x14ac:dyDescent="0.25">
      <c r="A14" s="7"/>
      <c r="B14" s="5" t="s">
        <v>11</v>
      </c>
      <c r="C14" s="6" t="s">
        <v>3</v>
      </c>
      <c r="D14" s="6"/>
      <c r="E14" s="6"/>
      <c r="F14" s="6"/>
      <c r="G14" s="6"/>
    </row>
    <row r="15" spans="1:8" x14ac:dyDescent="0.25">
      <c r="A15" s="11" t="s">
        <v>10</v>
      </c>
      <c r="B15" s="5" t="s">
        <v>12</v>
      </c>
      <c r="C15" s="6"/>
      <c r="D15" s="6"/>
      <c r="E15" s="6"/>
      <c r="F15" s="6" t="s">
        <v>3</v>
      </c>
      <c r="G15" s="6"/>
    </row>
    <row r="16" spans="1:8" x14ac:dyDescent="0.25">
      <c r="A16" s="7"/>
      <c r="B16" s="5" t="s">
        <v>14</v>
      </c>
      <c r="C16" s="6"/>
      <c r="D16" s="6"/>
      <c r="E16" s="6"/>
      <c r="F16" s="6" t="s">
        <v>3</v>
      </c>
      <c r="G16" s="6"/>
    </row>
    <row r="17" spans="1:7" x14ac:dyDescent="0.25">
      <c r="A17" s="7"/>
      <c r="B17" s="5" t="s">
        <v>15</v>
      </c>
      <c r="C17" s="6"/>
      <c r="D17" s="6"/>
      <c r="E17" s="6"/>
      <c r="F17" s="6" t="s">
        <v>3</v>
      </c>
      <c r="G17" s="6"/>
    </row>
    <row r="18" spans="1:7" x14ac:dyDescent="0.25">
      <c r="A18" s="4"/>
      <c r="B18" s="5" t="s">
        <v>13</v>
      </c>
      <c r="C18" s="6"/>
      <c r="D18" s="6"/>
      <c r="E18" s="6"/>
      <c r="F18" s="6" t="s">
        <v>3</v>
      </c>
      <c r="G18" s="6"/>
    </row>
    <row r="19" spans="1:7" x14ac:dyDescent="0.25">
      <c r="A19" s="4"/>
      <c r="B19" s="5" t="s">
        <v>20</v>
      </c>
      <c r="C19" s="6"/>
      <c r="D19" s="6"/>
      <c r="E19" s="6"/>
      <c r="F19" s="6" t="s">
        <v>3</v>
      </c>
      <c r="G19" s="6"/>
    </row>
    <row r="20" spans="1:7" x14ac:dyDescent="0.25">
      <c r="A20" s="5"/>
      <c r="B20" s="5" t="s">
        <v>16</v>
      </c>
      <c r="C20" s="6"/>
      <c r="D20" s="6"/>
      <c r="E20" s="6"/>
      <c r="F20" s="6" t="s">
        <v>3</v>
      </c>
      <c r="G20" s="6"/>
    </row>
    <row r="21" spans="1:7" x14ac:dyDescent="0.25">
      <c r="A21" s="5"/>
      <c r="B21" s="5" t="s">
        <v>17</v>
      </c>
      <c r="C21" s="6"/>
      <c r="D21" s="6"/>
      <c r="E21" s="6"/>
      <c r="F21" s="6" t="s">
        <v>3</v>
      </c>
      <c r="G21" s="6"/>
    </row>
    <row r="22" spans="1:7" x14ac:dyDescent="0.25">
      <c r="A22" s="4" t="s">
        <v>7</v>
      </c>
      <c r="B22" s="5" t="s">
        <v>33</v>
      </c>
      <c r="C22" s="6"/>
      <c r="D22" s="6" t="s">
        <v>3</v>
      </c>
      <c r="E22" s="6"/>
      <c r="F22" s="6"/>
      <c r="G22" s="6" t="s">
        <v>3</v>
      </c>
    </row>
    <row r="23" spans="1:7" x14ac:dyDescent="0.25">
      <c r="A23" s="9" t="s">
        <v>4</v>
      </c>
      <c r="B23" s="8" t="s">
        <v>19</v>
      </c>
      <c r="C23" s="6"/>
      <c r="D23" s="6" t="s">
        <v>3</v>
      </c>
      <c r="E23" s="6"/>
      <c r="F23" s="6"/>
      <c r="G23" s="6"/>
    </row>
    <row r="24" spans="1:7" x14ac:dyDescent="0.25">
      <c r="A24" s="9"/>
      <c r="B24" s="8" t="s">
        <v>18</v>
      </c>
      <c r="C24" s="6"/>
      <c r="D24" s="6"/>
      <c r="E24" s="6"/>
      <c r="F24" s="6" t="s">
        <v>3</v>
      </c>
      <c r="G24" s="6" t="s">
        <v>3</v>
      </c>
    </row>
    <row r="25" spans="1:7" x14ac:dyDescent="0.25">
      <c r="A25" s="9" t="s">
        <v>21</v>
      </c>
      <c r="B25" s="8" t="s">
        <v>52</v>
      </c>
      <c r="C25" s="6" t="s">
        <v>3</v>
      </c>
      <c r="D25" s="6"/>
      <c r="E25" s="6"/>
      <c r="F25" s="6"/>
      <c r="G25" s="6" t="s">
        <v>3</v>
      </c>
    </row>
    <row r="26" spans="1:7" x14ac:dyDescent="0.25">
      <c r="A26" s="9" t="s">
        <v>49</v>
      </c>
      <c r="B26" s="8" t="s">
        <v>50</v>
      </c>
      <c r="C26" s="6"/>
      <c r="D26" s="6"/>
      <c r="E26" s="6"/>
      <c r="F26" s="6"/>
      <c r="G26" s="6" t="s">
        <v>3</v>
      </c>
    </row>
    <row r="27" spans="1:7" x14ac:dyDescent="0.25">
      <c r="A27" s="12"/>
      <c r="B27" s="8" t="s">
        <v>131</v>
      </c>
      <c r="C27" s="6" t="s">
        <v>3</v>
      </c>
      <c r="D27" s="6"/>
      <c r="E27" s="6"/>
      <c r="F27" s="6"/>
      <c r="G27" s="6" t="s">
        <v>3</v>
      </c>
    </row>
    <row r="28" spans="1:7" x14ac:dyDescent="0.25">
      <c r="A28" s="9" t="s">
        <v>53</v>
      </c>
      <c r="B28" s="8" t="s">
        <v>54</v>
      </c>
      <c r="C28" s="6"/>
      <c r="D28" s="6"/>
      <c r="E28" s="6"/>
      <c r="F28" s="6"/>
      <c r="G28" s="6" t="s">
        <v>3</v>
      </c>
    </row>
    <row r="29" spans="1:7" x14ac:dyDescent="0.25">
      <c r="A29" s="9" t="s">
        <v>51</v>
      </c>
      <c r="B29" s="8" t="s">
        <v>55</v>
      </c>
      <c r="C29" s="6"/>
      <c r="D29" s="6"/>
      <c r="E29" s="6"/>
      <c r="F29" s="6"/>
      <c r="G29" s="6" t="s">
        <v>3</v>
      </c>
    </row>
    <row r="30" spans="1:7" x14ac:dyDescent="0.25">
      <c r="A30" s="9"/>
      <c r="B30" s="26"/>
      <c r="C30" s="6"/>
      <c r="D30" s="6"/>
      <c r="E30" s="6"/>
      <c r="F30" s="6"/>
      <c r="G30" s="6"/>
    </row>
    <row r="31" spans="1:7" x14ac:dyDescent="0.25">
      <c r="A31" s="12"/>
      <c r="B31" s="63"/>
    </row>
    <row r="32" spans="1:7" x14ac:dyDescent="0.25">
      <c r="A32" s="65" t="str">
        <f>ZONE!B10</f>
        <v>Bureaux</v>
      </c>
      <c r="B32" s="16">
        <f>ZONE!C10</f>
        <v>2052</v>
      </c>
    </row>
    <row r="33" spans="1:2" x14ac:dyDescent="0.25">
      <c r="A33" s="14"/>
      <c r="B33" s="5" t="s">
        <v>95</v>
      </c>
    </row>
    <row r="34" spans="1:2" x14ac:dyDescent="0.25">
      <c r="A34" s="14"/>
      <c r="B34" s="8" t="s">
        <v>64</v>
      </c>
    </row>
    <row r="35" spans="1:2" x14ac:dyDescent="0.25">
      <c r="A35" s="14"/>
      <c r="B35" s="5" t="s">
        <v>94</v>
      </c>
    </row>
    <row r="36" spans="1:2" x14ac:dyDescent="0.25">
      <c r="A36" s="14"/>
      <c r="B36" s="5" t="s">
        <v>121</v>
      </c>
    </row>
    <row r="37" spans="1:2" x14ac:dyDescent="0.25">
      <c r="A37" s="14"/>
      <c r="B37" s="5" t="s">
        <v>122</v>
      </c>
    </row>
    <row r="38" spans="1:2" x14ac:dyDescent="0.25">
      <c r="A38" s="14"/>
      <c r="B38" s="15"/>
    </row>
    <row r="39" spans="1:2" x14ac:dyDescent="0.25">
      <c r="A39" s="65" t="str">
        <f>ZONE!B11</f>
        <v>Salles de réunion</v>
      </c>
      <c r="B39" s="16">
        <f>ZONE!C11</f>
        <v>520</v>
      </c>
    </row>
    <row r="40" spans="1:2" x14ac:dyDescent="0.25">
      <c r="A40" s="14"/>
      <c r="B40" s="5" t="s">
        <v>95</v>
      </c>
    </row>
    <row r="41" spans="1:2" x14ac:dyDescent="0.25">
      <c r="A41" s="14"/>
      <c r="B41" s="8" t="s">
        <v>23</v>
      </c>
    </row>
    <row r="42" spans="1:2" x14ac:dyDescent="0.25">
      <c r="A42" s="14"/>
      <c r="B42" s="5" t="s">
        <v>57</v>
      </c>
    </row>
    <row r="43" spans="1:2" x14ac:dyDescent="0.25">
      <c r="A43" s="14"/>
      <c r="B43" s="5" t="s">
        <v>121</v>
      </c>
    </row>
    <row r="44" spans="1:2" x14ac:dyDescent="0.25">
      <c r="A44" s="14"/>
      <c r="B44" s="8" t="s">
        <v>65</v>
      </c>
    </row>
    <row r="45" spans="1:2" x14ac:dyDescent="0.25">
      <c r="A45" s="14"/>
      <c r="B45" s="38" t="s">
        <v>59</v>
      </c>
    </row>
    <row r="46" spans="1:2" x14ac:dyDescent="0.25">
      <c r="A46" s="14"/>
      <c r="B46" s="26" t="s">
        <v>66</v>
      </c>
    </row>
    <row r="47" spans="1:2" x14ac:dyDescent="0.25">
      <c r="A47" s="14"/>
      <c r="B47" s="29"/>
    </row>
    <row r="48" spans="1:2" x14ac:dyDescent="0.25">
      <c r="A48" s="65" t="str">
        <f>ZONE!B12</f>
        <v>Salles d'enseignement</v>
      </c>
      <c r="B48" s="16">
        <f>ZONE!C12</f>
        <v>1439</v>
      </c>
    </row>
    <row r="49" spans="1:2" x14ac:dyDescent="0.25">
      <c r="A49" s="14"/>
      <c r="B49" s="5" t="s">
        <v>124</v>
      </c>
    </row>
    <row r="50" spans="1:2" x14ac:dyDescent="0.25">
      <c r="A50" s="14"/>
      <c r="B50" s="5" t="s">
        <v>57</v>
      </c>
    </row>
    <row r="51" spans="1:2" x14ac:dyDescent="0.25">
      <c r="A51" s="14"/>
      <c r="B51" s="5" t="s">
        <v>24</v>
      </c>
    </row>
    <row r="52" spans="1:2" x14ac:dyDescent="0.25">
      <c r="A52" s="14"/>
      <c r="B52" s="8" t="s">
        <v>58</v>
      </c>
    </row>
    <row r="53" spans="1:2" x14ac:dyDescent="0.25">
      <c r="A53" s="14"/>
      <c r="B53" s="8" t="s">
        <v>25</v>
      </c>
    </row>
    <row r="54" spans="1:2" x14ac:dyDescent="0.25">
      <c r="A54" s="14"/>
      <c r="B54" s="8" t="s">
        <v>123</v>
      </c>
    </row>
    <row r="55" spans="1:2" x14ac:dyDescent="0.25">
      <c r="A55" s="13"/>
      <c r="B55" s="8" t="s">
        <v>67</v>
      </c>
    </row>
    <row r="56" spans="1:2" x14ac:dyDescent="0.25">
      <c r="A56" s="13"/>
      <c r="B56" s="24"/>
    </row>
    <row r="57" spans="1:2" x14ac:dyDescent="0.25">
      <c r="A57" s="65" t="str">
        <f>ZONE!B13</f>
        <v>Amphithéâtre</v>
      </c>
      <c r="B57" s="16">
        <f>ZONE!C13</f>
        <v>218</v>
      </c>
    </row>
    <row r="58" spans="1:2" x14ac:dyDescent="0.25">
      <c r="A58" s="14"/>
      <c r="B58" s="5" t="s">
        <v>124</v>
      </c>
    </row>
    <row r="59" spans="1:2" x14ac:dyDescent="0.25">
      <c r="A59" s="14"/>
      <c r="B59" s="5" t="s">
        <v>57</v>
      </c>
    </row>
    <row r="60" spans="1:2" x14ac:dyDescent="0.25">
      <c r="A60" s="14"/>
      <c r="B60" s="5" t="s">
        <v>26</v>
      </c>
    </row>
    <row r="61" spans="1:2" x14ac:dyDescent="0.25">
      <c r="A61" s="14"/>
      <c r="B61" s="5" t="s">
        <v>68</v>
      </c>
    </row>
    <row r="62" spans="1:2" x14ac:dyDescent="0.25">
      <c r="A62" s="14"/>
      <c r="B62" s="8" t="s">
        <v>136</v>
      </c>
    </row>
    <row r="63" spans="1:2" x14ac:dyDescent="0.25">
      <c r="A63" s="14"/>
      <c r="B63" s="5" t="s">
        <v>125</v>
      </c>
    </row>
    <row r="64" spans="1:2" x14ac:dyDescent="0.25">
      <c r="A64" s="14"/>
      <c r="B64" s="15"/>
    </row>
    <row r="65" spans="1:2" ht="30" x14ac:dyDescent="0.25">
      <c r="A65" s="65" t="str">
        <f>ZONE!B14</f>
        <v>Circulations et paliers d'étage
Espaces ouverts</v>
      </c>
      <c r="B65" s="16">
        <f>ZONE!C14</f>
        <v>2873</v>
      </c>
    </row>
    <row r="66" spans="1:2" x14ac:dyDescent="0.25">
      <c r="A66" s="14"/>
      <c r="B66" s="5" t="s">
        <v>132</v>
      </c>
    </row>
    <row r="67" spans="1:2" x14ac:dyDescent="0.25">
      <c r="A67" s="14"/>
      <c r="B67" s="5" t="s">
        <v>27</v>
      </c>
    </row>
    <row r="68" spans="1:2" x14ac:dyDescent="0.25">
      <c r="A68" s="14"/>
      <c r="B68" s="5" t="s">
        <v>102</v>
      </c>
    </row>
    <row r="69" spans="1:2" x14ac:dyDescent="0.25">
      <c r="A69" s="14"/>
      <c r="B69" s="5" t="s">
        <v>28</v>
      </c>
    </row>
    <row r="70" spans="1:2" x14ac:dyDescent="0.25">
      <c r="A70" s="14"/>
      <c r="B70" s="26" t="s">
        <v>137</v>
      </c>
    </row>
    <row r="71" spans="1:2" x14ac:dyDescent="0.25">
      <c r="A71" s="14"/>
      <c r="B71" s="26" t="s">
        <v>69</v>
      </c>
    </row>
    <row r="72" spans="1:2" x14ac:dyDescent="0.25">
      <c r="A72" s="14"/>
      <c r="B72" s="8" t="s">
        <v>138</v>
      </c>
    </row>
    <row r="73" spans="1:2" x14ac:dyDescent="0.25">
      <c r="A73" s="14"/>
      <c r="B73" s="38" t="s">
        <v>148</v>
      </c>
    </row>
    <row r="74" spans="1:2" x14ac:dyDescent="0.25">
      <c r="A74" s="14"/>
    </row>
    <row r="75" spans="1:2" x14ac:dyDescent="0.25">
      <c r="A75" s="65" t="str">
        <f>ZONE!B15</f>
        <v>Escaliers</v>
      </c>
      <c r="B75" s="16">
        <f>ZONE!C15</f>
        <v>100</v>
      </c>
    </row>
    <row r="76" spans="1:2" x14ac:dyDescent="0.25">
      <c r="A76" s="14"/>
      <c r="B76" s="5" t="s">
        <v>29</v>
      </c>
    </row>
    <row r="77" spans="1:2" x14ac:dyDescent="0.25">
      <c r="A77" s="14"/>
      <c r="B77" s="5" t="s">
        <v>127</v>
      </c>
    </row>
    <row r="78" spans="1:2" x14ac:dyDescent="0.25">
      <c r="A78" s="14"/>
      <c r="B78" s="26" t="s">
        <v>126</v>
      </c>
    </row>
    <row r="79" spans="1:2" x14ac:dyDescent="0.25">
      <c r="A79" s="14"/>
      <c r="B79" s="29"/>
    </row>
    <row r="80" spans="1:2" x14ac:dyDescent="0.25">
      <c r="A80" s="65" t="str">
        <f>ZONE!B16</f>
        <v>Ascenseurs et Monte-charges</v>
      </c>
      <c r="B80" s="16">
        <f>ZONE!C16</f>
        <v>20</v>
      </c>
    </row>
    <row r="81" spans="1:3" x14ac:dyDescent="0.25">
      <c r="A81" s="14"/>
      <c r="B81" s="38" t="s">
        <v>149</v>
      </c>
    </row>
    <row r="82" spans="1:3" x14ac:dyDescent="0.25">
      <c r="A82" s="12"/>
      <c r="B82" s="15"/>
    </row>
    <row r="83" spans="1:3" ht="45" x14ac:dyDescent="0.25">
      <c r="A83" s="65" t="str">
        <f>ZONE!B17</f>
        <v>Espaces restauration
et kitchenettes
salles de pause, détente, repos</v>
      </c>
      <c r="B83" s="16">
        <f>ZONE!C17</f>
        <v>541</v>
      </c>
    </row>
    <row r="84" spans="1:3" x14ac:dyDescent="0.25">
      <c r="A84" s="14"/>
      <c r="B84" s="8" t="s">
        <v>30</v>
      </c>
    </row>
    <row r="85" spans="1:3" x14ac:dyDescent="0.25">
      <c r="A85" s="25"/>
      <c r="B85" s="28"/>
    </row>
    <row r="86" spans="1:3" x14ac:dyDescent="0.25">
      <c r="A86" s="65" t="s">
        <v>145</v>
      </c>
      <c r="B86" s="16">
        <v>0</v>
      </c>
    </row>
    <row r="87" spans="1:3" x14ac:dyDescent="0.25">
      <c r="A87" s="14"/>
      <c r="B87" s="5" t="s">
        <v>128</v>
      </c>
    </row>
    <row r="88" spans="1:3" x14ac:dyDescent="0.25">
      <c r="A88" s="14"/>
      <c r="B88" s="38" t="s">
        <v>129</v>
      </c>
      <c r="C88" s="23"/>
    </row>
    <row r="89" spans="1:3" x14ac:dyDescent="0.25">
      <c r="A89" s="14"/>
      <c r="B89" s="28"/>
      <c r="C89" s="23"/>
    </row>
    <row r="90" spans="1:3" x14ac:dyDescent="0.25">
      <c r="A90" s="65" t="str">
        <f>ZONE!B19</f>
        <v>Reprographie</v>
      </c>
      <c r="B90" s="16">
        <f>ZONE!C19</f>
        <v>53</v>
      </c>
    </row>
    <row r="91" spans="1:3" x14ac:dyDescent="0.25">
      <c r="A91" s="14"/>
      <c r="B91" s="5" t="s">
        <v>87</v>
      </c>
    </row>
    <row r="92" spans="1:3" x14ac:dyDescent="0.25">
      <c r="A92" s="14"/>
      <c r="B92" s="62" t="s">
        <v>88</v>
      </c>
    </row>
    <row r="93" spans="1:3" x14ac:dyDescent="0.25">
      <c r="A93" s="12"/>
      <c r="B93" s="62" t="s">
        <v>89</v>
      </c>
    </row>
    <row r="95" spans="1:3" x14ac:dyDescent="0.25">
      <c r="A95" s="14"/>
      <c r="B95" s="15"/>
    </row>
    <row r="96" spans="1:3" ht="45" x14ac:dyDescent="0.25">
      <c r="A96" s="65" t="str">
        <f>ZONE!B20</f>
        <v>Locaux de sport
Gymnase
Douches et Vestiaires</v>
      </c>
      <c r="B96" s="16">
        <f>ZONE!C20</f>
        <v>1017</v>
      </c>
    </row>
    <row r="97" spans="1:3" x14ac:dyDescent="0.25">
      <c r="A97" s="14"/>
      <c r="B97" s="8" t="s">
        <v>150</v>
      </c>
    </row>
    <row r="98" spans="1:3" x14ac:dyDescent="0.25">
      <c r="A98" s="14"/>
      <c r="B98" s="8" t="s">
        <v>86</v>
      </c>
    </row>
    <row r="99" spans="1:3" x14ac:dyDescent="0.25">
      <c r="A99" s="14"/>
      <c r="B99" s="8" t="s">
        <v>151</v>
      </c>
    </row>
    <row r="100" spans="1:3" x14ac:dyDescent="0.25">
      <c r="B100" s="28"/>
    </row>
    <row r="101" spans="1:3" x14ac:dyDescent="0.25">
      <c r="A101" s="65" t="str">
        <f>ZONE!B21</f>
        <v>Locaux associatifs et de musique</v>
      </c>
      <c r="B101" s="16">
        <f>ZONE!C21</f>
        <v>30</v>
      </c>
    </row>
    <row r="102" spans="1:3" x14ac:dyDescent="0.25">
      <c r="A102" s="14"/>
      <c r="B102" s="5" t="s">
        <v>130</v>
      </c>
    </row>
    <row r="103" spans="1:3" x14ac:dyDescent="0.25">
      <c r="A103" s="12"/>
      <c r="B103" s="8" t="s">
        <v>31</v>
      </c>
    </row>
    <row r="104" spans="1:3" x14ac:dyDescent="0.25">
      <c r="A104" s="12"/>
      <c r="B104" s="13"/>
    </row>
    <row r="105" spans="1:3" x14ac:dyDescent="0.25">
      <c r="A105" s="65" t="str">
        <f>ZONE!B22</f>
        <v>Sanitaires</v>
      </c>
      <c r="B105" s="16">
        <f>ZONE!C22</f>
        <v>275</v>
      </c>
    </row>
    <row r="106" spans="1:3" x14ac:dyDescent="0.25">
      <c r="A106" s="14"/>
      <c r="B106" s="8" t="s">
        <v>152</v>
      </c>
      <c r="C106" s="23"/>
    </row>
    <row r="107" spans="1:3" x14ac:dyDescent="0.25">
      <c r="A107" s="14"/>
      <c r="B107" s="8" t="s">
        <v>32</v>
      </c>
    </row>
    <row r="108" spans="1:3" x14ac:dyDescent="0.25">
      <c r="A108" s="14"/>
      <c r="B108" s="8" t="s">
        <v>139</v>
      </c>
    </row>
    <row r="109" spans="1:3" x14ac:dyDescent="0.25">
      <c r="A109" s="14"/>
      <c r="B109" s="8" t="s">
        <v>90</v>
      </c>
    </row>
    <row r="110" spans="1:3" x14ac:dyDescent="0.25">
      <c r="A110" s="12"/>
      <c r="B110" s="15"/>
    </row>
    <row r="111" spans="1:3" x14ac:dyDescent="0.25">
      <c r="A111" s="65" t="str">
        <f>ZONE!B23</f>
        <v>Salon, accueil, courrier</v>
      </c>
      <c r="B111" s="16">
        <f>ZONE!C23</f>
        <v>40</v>
      </c>
    </row>
    <row r="112" spans="1:3" x14ac:dyDescent="0.25">
      <c r="A112" s="14"/>
      <c r="B112" s="8" t="s">
        <v>91</v>
      </c>
    </row>
    <row r="113" spans="1:2" x14ac:dyDescent="0.25">
      <c r="A113" s="27"/>
      <c r="B113" s="13"/>
    </row>
    <row r="114" spans="1:2" x14ac:dyDescent="0.25">
      <c r="B114" s="55"/>
    </row>
    <row r="115" spans="1:2" ht="30" x14ac:dyDescent="0.25">
      <c r="A115" s="65" t="str">
        <f>ZONE!B25</f>
        <v>Surface extérieure autour des bâtiments</v>
      </c>
      <c r="B115" s="16">
        <f>ZONE!C25</f>
        <v>500</v>
      </c>
    </row>
    <row r="116" spans="1:2" x14ac:dyDescent="0.25">
      <c r="A116" s="24"/>
      <c r="B116" s="39" t="s">
        <v>154</v>
      </c>
    </row>
  </sheetData>
  <mergeCells count="2">
    <mergeCell ref="B2:H5"/>
    <mergeCell ref="A11:B11"/>
  </mergeCells>
  <phoneticPr fontId="14" type="noConversion"/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J26"/>
  <sheetViews>
    <sheetView showGridLines="0" topLeftCell="A7" zoomScale="107" zoomScaleNormal="107" workbookViewId="0">
      <selection activeCell="B23" sqref="B23"/>
    </sheetView>
  </sheetViews>
  <sheetFormatPr baseColWidth="10" defaultRowHeight="15" x14ac:dyDescent="0.25"/>
  <cols>
    <col min="1" max="1" width="27.28515625" customWidth="1"/>
    <col min="2" max="2" width="69.7109375" customWidth="1"/>
    <col min="3" max="3" width="15.140625" style="2" customWidth="1"/>
    <col min="4" max="4" width="11.5703125" style="2" customWidth="1"/>
    <col min="5" max="6" width="11.5703125" style="2"/>
    <col min="7" max="7" width="11.42578125" style="2"/>
    <col min="8" max="8" width="15" style="2" customWidth="1"/>
    <col min="9" max="9" width="11.5703125" style="2"/>
    <col min="10" max="10" width="11.5703125" style="1"/>
  </cols>
  <sheetData>
    <row r="2" spans="1:10" x14ac:dyDescent="0.25">
      <c r="B2" s="68" t="s">
        <v>79</v>
      </c>
      <c r="C2" s="69"/>
      <c r="D2" s="69"/>
      <c r="E2" s="69"/>
      <c r="F2" s="69"/>
      <c r="G2" s="69"/>
      <c r="H2" s="69"/>
    </row>
    <row r="3" spans="1:10" x14ac:dyDescent="0.25">
      <c r="B3" s="69"/>
      <c r="C3" s="69"/>
      <c r="D3" s="69"/>
      <c r="E3" s="69"/>
      <c r="F3" s="69"/>
      <c r="G3" s="69"/>
      <c r="H3" s="69"/>
    </row>
    <row r="4" spans="1:10" x14ac:dyDescent="0.25">
      <c r="B4" s="69"/>
      <c r="C4" s="69"/>
      <c r="D4" s="69"/>
      <c r="E4" s="69"/>
      <c r="F4" s="69"/>
      <c r="G4" s="69"/>
      <c r="H4" s="69"/>
    </row>
    <row r="5" spans="1:10" x14ac:dyDescent="0.25">
      <c r="B5" s="69"/>
      <c r="C5" s="69"/>
      <c r="D5" s="69"/>
      <c r="E5" s="69"/>
      <c r="F5" s="69"/>
      <c r="G5" s="69"/>
      <c r="H5" s="69"/>
    </row>
    <row r="8" spans="1:10" s="2" customFormat="1" x14ac:dyDescent="0.25">
      <c r="A8" s="35"/>
      <c r="B8"/>
      <c r="J8" s="1"/>
    </row>
    <row r="9" spans="1:10" s="2" customFormat="1" ht="75.599999999999994" customHeight="1" x14ac:dyDescent="0.2">
      <c r="A9" s="67" t="s">
        <v>80</v>
      </c>
      <c r="B9" s="67"/>
      <c r="C9" s="36" t="s">
        <v>6</v>
      </c>
      <c r="D9" s="36" t="s">
        <v>0</v>
      </c>
      <c r="E9" s="36" t="s">
        <v>1</v>
      </c>
      <c r="F9" s="36" t="s">
        <v>2</v>
      </c>
      <c r="G9" s="36" t="s">
        <v>141</v>
      </c>
      <c r="H9" s="37" t="s">
        <v>63</v>
      </c>
      <c r="J9" s="1"/>
    </row>
    <row r="10" spans="1:10" s="2" customFormat="1" x14ac:dyDescent="0.25">
      <c r="A10"/>
      <c r="B10" s="5" t="s">
        <v>106</v>
      </c>
      <c r="C10" s="6" t="s">
        <v>61</v>
      </c>
      <c r="D10" s="6"/>
      <c r="E10" s="6"/>
      <c r="F10" s="6"/>
      <c r="G10" s="6"/>
      <c r="H10" s="6"/>
      <c r="J10" s="1"/>
    </row>
    <row r="11" spans="1:10" s="2" customFormat="1" x14ac:dyDescent="0.25">
      <c r="A11"/>
      <c r="B11" s="5" t="s">
        <v>107</v>
      </c>
      <c r="C11" s="6" t="s">
        <v>61</v>
      </c>
      <c r="D11" s="6"/>
      <c r="E11" s="6"/>
      <c r="F11" s="6"/>
      <c r="G11" s="6"/>
      <c r="H11" s="6"/>
      <c r="J11" s="1"/>
    </row>
    <row r="12" spans="1:10" s="2" customFormat="1" ht="12.75" customHeight="1" x14ac:dyDescent="0.25">
      <c r="A12"/>
      <c r="B12" s="66" t="s">
        <v>108</v>
      </c>
      <c r="C12" s="6" t="s">
        <v>61</v>
      </c>
      <c r="D12" s="6"/>
      <c r="E12" s="6"/>
      <c r="F12" s="6"/>
      <c r="G12" s="6"/>
      <c r="H12" s="30"/>
      <c r="J12" s="1"/>
    </row>
    <row r="13" spans="1:10" s="2" customFormat="1" x14ac:dyDescent="0.25">
      <c r="A13"/>
      <c r="B13" s="66" t="s">
        <v>109</v>
      </c>
      <c r="C13" s="6"/>
      <c r="D13" s="6" t="s">
        <v>61</v>
      </c>
      <c r="E13" s="6"/>
      <c r="F13" s="6"/>
      <c r="G13" s="6"/>
      <c r="H13" s="6"/>
      <c r="J13" s="1"/>
    </row>
    <row r="14" spans="1:10" s="2" customFormat="1" x14ac:dyDescent="0.25">
      <c r="A14"/>
      <c r="B14" s="66" t="s">
        <v>140</v>
      </c>
      <c r="C14" s="6"/>
      <c r="D14" s="6" t="s">
        <v>61</v>
      </c>
      <c r="E14" s="6"/>
      <c r="F14" s="6"/>
      <c r="G14" s="6"/>
      <c r="H14" s="6"/>
      <c r="J14" s="1"/>
    </row>
    <row r="15" spans="1:10" s="2" customFormat="1" ht="12.75" customHeight="1" x14ac:dyDescent="0.25">
      <c r="A15"/>
      <c r="B15" s="66" t="s">
        <v>110</v>
      </c>
      <c r="C15" s="6"/>
      <c r="D15" s="6"/>
      <c r="E15" s="6"/>
      <c r="F15" s="6" t="s">
        <v>61</v>
      </c>
      <c r="G15" s="6"/>
      <c r="H15" s="6"/>
      <c r="J15" s="1"/>
    </row>
    <row r="16" spans="1:10" s="2" customFormat="1" ht="12.75" customHeight="1" x14ac:dyDescent="0.25">
      <c r="A16"/>
      <c r="B16" s="66" t="s">
        <v>111</v>
      </c>
      <c r="C16" s="6"/>
      <c r="D16" s="6"/>
      <c r="E16" s="6"/>
      <c r="F16" s="6" t="s">
        <v>61</v>
      </c>
      <c r="G16" s="6"/>
      <c r="H16" s="6"/>
      <c r="J16" s="1"/>
    </row>
    <row r="17" spans="1:10" s="2" customFormat="1" ht="12.75" customHeight="1" x14ac:dyDescent="0.25">
      <c r="A17"/>
      <c r="B17" s="66" t="s">
        <v>112</v>
      </c>
      <c r="C17" s="6"/>
      <c r="D17" s="6"/>
      <c r="E17" s="6"/>
      <c r="F17" s="6" t="s">
        <v>61</v>
      </c>
      <c r="G17" s="6"/>
      <c r="H17" s="6"/>
      <c r="J17" s="1"/>
    </row>
    <row r="18" spans="1:10" s="2" customFormat="1" ht="12.75" customHeight="1" x14ac:dyDescent="0.25">
      <c r="A18"/>
      <c r="B18" s="66" t="s">
        <v>113</v>
      </c>
      <c r="C18" s="6"/>
      <c r="D18" s="6"/>
      <c r="E18" s="6"/>
      <c r="F18" s="6" t="s">
        <v>61</v>
      </c>
      <c r="G18" s="6"/>
      <c r="H18" s="6"/>
      <c r="J18" s="1"/>
    </row>
    <row r="19" spans="1:10" s="2" customFormat="1" ht="12.75" customHeight="1" x14ac:dyDescent="0.25">
      <c r="A19"/>
      <c r="B19" s="66" t="s">
        <v>114</v>
      </c>
      <c r="C19" s="6"/>
      <c r="D19" s="6"/>
      <c r="E19" s="6"/>
      <c r="F19" s="6" t="s">
        <v>61</v>
      </c>
      <c r="G19" s="6"/>
      <c r="H19" s="6"/>
      <c r="J19" s="1"/>
    </row>
    <row r="20" spans="1:10" s="2" customFormat="1" ht="12.75" customHeight="1" x14ac:dyDescent="0.25">
      <c r="A20"/>
      <c r="B20" s="66" t="s">
        <v>115</v>
      </c>
      <c r="C20" s="6"/>
      <c r="D20" s="6"/>
      <c r="E20" s="6"/>
      <c r="F20" s="6" t="s">
        <v>61</v>
      </c>
      <c r="G20" s="6"/>
      <c r="H20" s="6"/>
      <c r="J20" s="1"/>
    </row>
    <row r="21" spans="1:10" s="2" customFormat="1" ht="12.75" customHeight="1" x14ac:dyDescent="0.25">
      <c r="A21"/>
      <c r="B21" s="66" t="s">
        <v>92</v>
      </c>
      <c r="C21" s="6"/>
      <c r="D21" s="6"/>
      <c r="E21" s="6"/>
      <c r="F21" s="6"/>
      <c r="G21" s="6"/>
      <c r="H21" s="30" t="s">
        <v>62</v>
      </c>
      <c r="J21" s="1"/>
    </row>
    <row r="22" spans="1:10" s="2" customFormat="1" ht="12.75" customHeight="1" x14ac:dyDescent="0.2">
      <c r="A22" s="16" t="s">
        <v>77</v>
      </c>
      <c r="B22" s="45"/>
      <c r="C22" s="34"/>
      <c r="D22" s="34"/>
      <c r="E22" s="34"/>
      <c r="F22" s="34"/>
      <c r="G22" s="34"/>
      <c r="H22" s="46"/>
      <c r="J22" s="1"/>
    </row>
    <row r="23" spans="1:10" s="2" customFormat="1" x14ac:dyDescent="0.25">
      <c r="A23"/>
      <c r="B23" s="5" t="s">
        <v>116</v>
      </c>
      <c r="C23" s="6"/>
      <c r="D23" s="6" t="s">
        <v>61</v>
      </c>
      <c r="E23" s="6"/>
      <c r="F23" s="6"/>
      <c r="G23" s="6"/>
      <c r="H23" s="30"/>
      <c r="J23" s="1"/>
    </row>
    <row r="24" spans="1:10" s="2" customFormat="1" ht="16.149999999999999" customHeight="1" x14ac:dyDescent="0.25">
      <c r="A24" s="32"/>
      <c r="B24" s="31" t="s">
        <v>117</v>
      </c>
      <c r="C24" s="6"/>
      <c r="D24" s="6"/>
      <c r="E24" s="6"/>
      <c r="F24" s="6" t="s">
        <v>61</v>
      </c>
      <c r="G24" s="6"/>
      <c r="H24" s="30"/>
      <c r="J24" s="1"/>
    </row>
    <row r="25" spans="1:10" s="2" customFormat="1" x14ac:dyDescent="0.25">
      <c r="A25" s="32"/>
      <c r="B25" s="31" t="s">
        <v>118</v>
      </c>
      <c r="C25" s="6"/>
      <c r="D25" s="6"/>
      <c r="E25" s="6"/>
      <c r="F25" s="6" t="s">
        <v>61</v>
      </c>
      <c r="G25" s="6"/>
      <c r="H25" s="6"/>
      <c r="J25" s="1"/>
    </row>
    <row r="26" spans="1:10" s="2" customFormat="1" x14ac:dyDescent="0.25">
      <c r="A26" s="33"/>
      <c r="B26" s="31" t="s">
        <v>119</v>
      </c>
      <c r="C26" s="6"/>
      <c r="D26" s="6" t="s">
        <v>61</v>
      </c>
      <c r="E26" s="6"/>
      <c r="F26" s="6"/>
      <c r="G26" s="6"/>
      <c r="H26" s="6"/>
      <c r="J26" s="1"/>
    </row>
  </sheetData>
  <mergeCells count="2">
    <mergeCell ref="B2:H5"/>
    <mergeCell ref="A9:B9"/>
  </mergeCells>
  <phoneticPr fontId="14" type="noConversion"/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J39"/>
  <sheetViews>
    <sheetView tabSelected="1" zoomScale="80" zoomScaleNormal="80" workbookViewId="0">
      <selection activeCell="B22" sqref="B22"/>
    </sheetView>
  </sheetViews>
  <sheetFormatPr baseColWidth="10" defaultRowHeight="15" x14ac:dyDescent="0.25"/>
  <cols>
    <col min="1" max="1" width="38" customWidth="1"/>
    <col min="2" max="2" width="141" customWidth="1"/>
  </cols>
  <sheetData>
    <row r="1" spans="1:10" ht="54.75" customHeight="1" x14ac:dyDescent="0.25">
      <c r="A1" s="67" t="s">
        <v>70</v>
      </c>
      <c r="B1" s="70"/>
      <c r="C1" s="44" t="s">
        <v>81</v>
      </c>
      <c r="D1" s="44" t="s">
        <v>82</v>
      </c>
    </row>
    <row r="2" spans="1:10" ht="15" customHeight="1" x14ac:dyDescent="0.25">
      <c r="A2" s="71"/>
      <c r="B2" s="72"/>
      <c r="C2" s="51"/>
      <c r="D2" s="52"/>
      <c r="E2" s="2"/>
      <c r="F2" s="2"/>
      <c r="G2" s="2"/>
      <c r="H2" s="2"/>
      <c r="I2" s="2"/>
      <c r="J2" s="1"/>
    </row>
    <row r="3" spans="1:10" ht="43.5" customHeight="1" x14ac:dyDescent="0.25">
      <c r="A3" s="44" t="s">
        <v>93</v>
      </c>
      <c r="B3" s="48"/>
      <c r="C3" s="73"/>
      <c r="D3" s="73"/>
      <c r="E3" s="2"/>
      <c r="F3" s="2"/>
      <c r="G3" s="2"/>
      <c r="H3" s="2"/>
      <c r="I3" s="2"/>
      <c r="J3" s="1"/>
    </row>
    <row r="4" spans="1:10" ht="15" customHeight="1" x14ac:dyDescent="0.25">
      <c r="A4" s="42"/>
      <c r="B4" s="61" t="s">
        <v>98</v>
      </c>
      <c r="C4" s="6" t="s">
        <v>3</v>
      </c>
      <c r="D4" s="6"/>
      <c r="E4" s="2"/>
      <c r="F4" s="2"/>
      <c r="G4" s="2"/>
      <c r="H4" s="2"/>
      <c r="I4" s="2"/>
      <c r="J4" s="1"/>
    </row>
    <row r="5" spans="1:10" ht="15" customHeight="1" x14ac:dyDescent="0.25">
      <c r="A5" s="42"/>
      <c r="B5" s="61" t="s">
        <v>97</v>
      </c>
      <c r="C5" s="6" t="s">
        <v>3</v>
      </c>
      <c r="D5" s="6"/>
      <c r="E5" s="2"/>
      <c r="F5" s="2"/>
      <c r="G5" s="2"/>
      <c r="H5" s="2"/>
      <c r="I5" s="2"/>
      <c r="J5" s="1"/>
    </row>
    <row r="6" spans="1:10" ht="15" customHeight="1" x14ac:dyDescent="0.25">
      <c r="A6" s="42"/>
      <c r="B6" s="60" t="s">
        <v>96</v>
      </c>
      <c r="C6" s="6" t="s">
        <v>3</v>
      </c>
      <c r="D6" s="6"/>
      <c r="E6" s="2"/>
      <c r="F6" s="2"/>
      <c r="G6" s="2"/>
      <c r="H6" s="2"/>
      <c r="I6" s="2"/>
      <c r="J6" s="1"/>
    </row>
    <row r="7" spans="1:10" ht="15" customHeight="1" x14ac:dyDescent="0.25">
      <c r="A7" s="42"/>
      <c r="B7" s="60" t="s">
        <v>99</v>
      </c>
      <c r="C7" s="6" t="s">
        <v>3</v>
      </c>
      <c r="D7" s="6"/>
      <c r="E7" s="2"/>
      <c r="F7" s="2"/>
      <c r="G7" s="2"/>
      <c r="H7" s="2"/>
      <c r="I7" s="2"/>
      <c r="J7" s="1"/>
    </row>
    <row r="8" spans="1:10" ht="15" customHeight="1" x14ac:dyDescent="0.25">
      <c r="A8" s="42"/>
      <c r="B8" s="60" t="s">
        <v>100</v>
      </c>
      <c r="C8" s="6" t="s">
        <v>3</v>
      </c>
      <c r="D8" s="6"/>
      <c r="E8" s="2"/>
      <c r="F8" s="2"/>
      <c r="G8" s="2"/>
      <c r="H8" s="2"/>
      <c r="I8" s="2"/>
      <c r="J8" s="1"/>
    </row>
    <row r="9" spans="1:10" ht="15" customHeight="1" x14ac:dyDescent="0.25">
      <c r="A9" s="42"/>
      <c r="B9" s="60" t="s">
        <v>101</v>
      </c>
      <c r="C9" s="6" t="s">
        <v>3</v>
      </c>
      <c r="D9" s="6"/>
      <c r="E9" s="2"/>
      <c r="F9" s="2"/>
      <c r="G9" s="2"/>
      <c r="H9" s="2"/>
      <c r="I9" s="2"/>
      <c r="J9" s="1"/>
    </row>
    <row r="10" spans="1:10" ht="15" customHeight="1" x14ac:dyDescent="0.25">
      <c r="A10" s="42"/>
      <c r="B10" s="60" t="s">
        <v>153</v>
      </c>
      <c r="C10" s="6"/>
      <c r="D10" s="6" t="s">
        <v>3</v>
      </c>
      <c r="E10" s="2"/>
      <c r="F10" s="2"/>
      <c r="G10" s="2"/>
      <c r="H10" s="2"/>
      <c r="I10" s="2"/>
      <c r="J10" s="1"/>
    </row>
    <row r="11" spans="1:10" ht="15" customHeight="1" x14ac:dyDescent="0.25">
      <c r="A11" s="42"/>
      <c r="C11" s="6"/>
      <c r="D11" s="6"/>
      <c r="E11" s="2"/>
      <c r="F11" s="2"/>
      <c r="G11" s="2"/>
      <c r="H11" s="2"/>
      <c r="I11" s="2"/>
      <c r="J11" s="1"/>
    </row>
    <row r="12" spans="1:10" ht="43.5" customHeight="1" x14ac:dyDescent="0.25">
      <c r="A12" s="44" t="s">
        <v>74</v>
      </c>
      <c r="B12" s="48"/>
      <c r="C12" s="73"/>
      <c r="D12" s="73"/>
      <c r="E12" s="2"/>
      <c r="F12" s="2"/>
      <c r="G12" s="2"/>
      <c r="H12" s="2"/>
      <c r="I12" s="2"/>
      <c r="J12" s="1"/>
    </row>
    <row r="13" spans="1:10" ht="15" customHeight="1" x14ac:dyDescent="0.25">
      <c r="A13" s="42"/>
      <c r="B13" s="60" t="s">
        <v>153</v>
      </c>
      <c r="C13" s="6"/>
      <c r="D13" s="6" t="s">
        <v>3</v>
      </c>
      <c r="E13" s="2"/>
      <c r="F13" s="2"/>
      <c r="G13" s="2"/>
      <c r="H13" s="2"/>
      <c r="I13" s="2"/>
      <c r="J13" s="1"/>
    </row>
    <row r="14" spans="1:10" ht="15" customHeight="1" x14ac:dyDescent="0.25">
      <c r="A14" s="42"/>
      <c r="B14" s="49"/>
      <c r="C14" s="2"/>
      <c r="D14" s="2"/>
      <c r="E14" s="2"/>
      <c r="F14" s="2"/>
      <c r="G14" s="2"/>
      <c r="H14" s="2"/>
      <c r="I14" s="2"/>
      <c r="J14" s="1"/>
    </row>
    <row r="15" spans="1:10" ht="15" customHeight="1" x14ac:dyDescent="0.25">
      <c r="A15" s="44" t="s">
        <v>72</v>
      </c>
      <c r="B15" s="48"/>
      <c r="C15" s="21"/>
      <c r="D15" s="21"/>
      <c r="E15" s="2"/>
      <c r="F15" s="2"/>
      <c r="G15" s="2"/>
      <c r="H15" s="2"/>
      <c r="I15" s="2"/>
      <c r="J15" s="1"/>
    </row>
    <row r="16" spans="1:10" ht="15" customHeight="1" x14ac:dyDescent="0.25">
      <c r="A16" s="42"/>
      <c r="B16" s="49" t="s">
        <v>73</v>
      </c>
      <c r="C16" s="6"/>
      <c r="D16" s="6" t="s">
        <v>3</v>
      </c>
      <c r="E16" s="2"/>
      <c r="F16" s="2"/>
      <c r="G16" s="2"/>
      <c r="H16" s="2"/>
      <c r="I16" s="2"/>
      <c r="J16" s="1"/>
    </row>
    <row r="17" spans="1:10" ht="15" customHeight="1" x14ac:dyDescent="0.25">
      <c r="B17" s="43"/>
      <c r="C17" s="53"/>
      <c r="D17" s="52"/>
      <c r="E17" s="2"/>
      <c r="F17" s="2"/>
      <c r="G17" s="2"/>
      <c r="H17" s="2"/>
      <c r="I17" s="2"/>
      <c r="J17" s="1"/>
    </row>
    <row r="18" spans="1:10" ht="15" customHeight="1" x14ac:dyDescent="0.25">
      <c r="A18" s="44" t="s">
        <v>75</v>
      </c>
      <c r="B18" s="47"/>
      <c r="C18" s="53"/>
      <c r="D18" s="52"/>
      <c r="E18" s="2"/>
      <c r="F18" s="2"/>
      <c r="G18" s="2"/>
      <c r="H18" s="2"/>
      <c r="I18" s="2"/>
      <c r="J18" s="1"/>
    </row>
    <row r="19" spans="1:10" ht="15" customHeight="1" x14ac:dyDescent="0.25">
      <c r="A19" s="12"/>
      <c r="B19" s="49" t="s">
        <v>76</v>
      </c>
      <c r="C19" s="6"/>
      <c r="D19" s="6" t="s">
        <v>3</v>
      </c>
      <c r="E19" s="2"/>
      <c r="F19" s="2"/>
      <c r="G19" s="2"/>
      <c r="H19" s="2"/>
      <c r="I19" s="2"/>
      <c r="J19" s="1"/>
    </row>
    <row r="20" spans="1:10" ht="15" customHeight="1" x14ac:dyDescent="0.25">
      <c r="B20" s="13"/>
      <c r="C20" s="53"/>
      <c r="D20" s="52"/>
      <c r="E20" s="2"/>
      <c r="F20" s="2"/>
      <c r="G20" s="2"/>
      <c r="H20" s="2"/>
      <c r="I20" s="2"/>
      <c r="J20" s="1"/>
    </row>
    <row r="21" spans="1:10" ht="15" customHeight="1" x14ac:dyDescent="0.25">
      <c r="A21" s="44" t="s">
        <v>146</v>
      </c>
      <c r="B21" s="47"/>
      <c r="C21" s="53"/>
      <c r="D21" s="52"/>
      <c r="E21" s="2"/>
      <c r="F21" s="2"/>
      <c r="G21" s="2"/>
      <c r="H21" s="2"/>
      <c r="I21" s="2"/>
      <c r="J21" s="1"/>
    </row>
    <row r="22" spans="1:10" ht="15" customHeight="1" x14ac:dyDescent="0.25">
      <c r="A22" s="42"/>
      <c r="B22" s="49" t="s">
        <v>147</v>
      </c>
      <c r="C22" s="57" t="s">
        <v>3</v>
      </c>
      <c r="D22" s="57"/>
      <c r="E22" s="2"/>
      <c r="F22" s="2"/>
      <c r="G22" s="2"/>
      <c r="H22" s="2"/>
      <c r="I22" s="2"/>
      <c r="J22" s="1"/>
    </row>
    <row r="23" spans="1:10" ht="15" customHeight="1" x14ac:dyDescent="0.25">
      <c r="A23" s="42"/>
      <c r="B23" s="56"/>
      <c r="C23" s="53"/>
      <c r="D23" s="2"/>
      <c r="E23" s="2"/>
      <c r="F23" s="2"/>
      <c r="G23" s="2"/>
      <c r="H23" s="2"/>
      <c r="I23" s="2"/>
      <c r="J23" s="1"/>
    </row>
    <row r="24" spans="1:10" ht="15" customHeight="1" x14ac:dyDescent="0.25">
      <c r="A24" s="44" t="s">
        <v>85</v>
      </c>
      <c r="B24" s="47"/>
      <c r="C24" s="53"/>
      <c r="D24" s="2"/>
      <c r="E24" s="2"/>
      <c r="F24" s="2"/>
      <c r="G24" s="2"/>
      <c r="H24" s="2"/>
      <c r="I24" s="2"/>
      <c r="J24" s="1"/>
    </row>
    <row r="25" spans="1:10" ht="15" customHeight="1" x14ac:dyDescent="0.25">
      <c r="A25" s="42"/>
      <c r="B25" s="58" t="s">
        <v>105</v>
      </c>
      <c r="C25" s="59"/>
      <c r="D25" s="59" t="s">
        <v>3</v>
      </c>
      <c r="E25" s="2"/>
      <c r="F25" s="2"/>
      <c r="G25" s="2"/>
      <c r="H25" s="2"/>
      <c r="I25" s="2"/>
      <c r="J25" s="1"/>
    </row>
    <row r="26" spans="1:10" ht="15" customHeight="1" x14ac:dyDescent="0.25">
      <c r="A26" s="42"/>
      <c r="B26" s="41"/>
      <c r="C26" s="53"/>
      <c r="D26" s="52"/>
      <c r="E26" s="2"/>
      <c r="F26" s="2"/>
      <c r="G26" s="2"/>
      <c r="H26" s="2"/>
      <c r="I26" s="2"/>
      <c r="J26" s="1"/>
    </row>
    <row r="27" spans="1:10" ht="25.5" customHeight="1" x14ac:dyDescent="0.25">
      <c r="A27" s="44" t="s">
        <v>60</v>
      </c>
      <c r="B27" s="47"/>
      <c r="C27" s="53"/>
      <c r="D27" s="52"/>
      <c r="E27" s="2"/>
      <c r="F27" s="2"/>
      <c r="G27" s="2"/>
      <c r="H27" s="2"/>
      <c r="I27" s="2"/>
      <c r="J27" s="1"/>
    </row>
    <row r="28" spans="1:10" ht="15" customHeight="1" x14ac:dyDescent="0.25">
      <c r="A28" s="27"/>
      <c r="B28" s="50" t="s">
        <v>71</v>
      </c>
      <c r="C28" s="6" t="s">
        <v>61</v>
      </c>
      <c r="D28" s="6"/>
      <c r="E28" s="2"/>
      <c r="F28" s="2"/>
      <c r="G28" s="2"/>
      <c r="H28" s="2"/>
      <c r="I28" s="2"/>
      <c r="J28" s="1"/>
    </row>
    <row r="29" spans="1:10" ht="15" customHeight="1" x14ac:dyDescent="0.25">
      <c r="A29" s="27"/>
      <c r="B29" s="28"/>
      <c r="C29" s="53"/>
      <c r="D29" s="52"/>
      <c r="E29" s="2"/>
      <c r="F29" s="2"/>
      <c r="G29" s="2"/>
      <c r="H29" s="2"/>
      <c r="I29" s="2"/>
      <c r="J29" s="1"/>
    </row>
    <row r="30" spans="1:10" ht="15" customHeight="1" x14ac:dyDescent="0.25">
      <c r="A30" s="44" t="s">
        <v>84</v>
      </c>
      <c r="B30" s="47"/>
      <c r="C30" s="53"/>
      <c r="D30" s="52"/>
      <c r="E30" s="2"/>
      <c r="F30" s="2"/>
      <c r="G30" s="2"/>
      <c r="H30" s="2"/>
      <c r="I30" s="2"/>
      <c r="J30" s="1"/>
    </row>
    <row r="31" spans="1:10" ht="15" customHeight="1" x14ac:dyDescent="0.25">
      <c r="A31" s="27"/>
      <c r="B31" s="50" t="s">
        <v>135</v>
      </c>
      <c r="C31" s="6"/>
      <c r="D31" s="6" t="s">
        <v>61</v>
      </c>
      <c r="E31" s="2"/>
      <c r="F31" s="2"/>
      <c r="G31" s="2"/>
      <c r="H31" s="2"/>
      <c r="I31" s="2"/>
      <c r="J31" s="1"/>
    </row>
    <row r="32" spans="1:10" ht="15" customHeight="1" x14ac:dyDescent="0.25">
      <c r="A32" s="27"/>
      <c r="B32" s="13"/>
      <c r="C32" s="53"/>
      <c r="D32" s="52"/>
      <c r="E32" s="2"/>
      <c r="F32" s="2"/>
      <c r="G32" s="2"/>
      <c r="H32" s="2"/>
      <c r="I32" s="2"/>
      <c r="J32" s="1"/>
    </row>
    <row r="33" spans="1:10" ht="15" customHeight="1" x14ac:dyDescent="0.25">
      <c r="A33" s="27"/>
      <c r="B33" s="27"/>
      <c r="C33" s="53"/>
      <c r="D33" s="52"/>
      <c r="E33" s="2"/>
      <c r="F33" s="2"/>
      <c r="G33" s="2"/>
      <c r="H33" s="2"/>
      <c r="I33" s="2"/>
      <c r="J33" s="1"/>
    </row>
    <row r="34" spans="1:10" ht="15" customHeight="1" x14ac:dyDescent="0.25">
      <c r="A34" s="54" t="s">
        <v>78</v>
      </c>
      <c r="B34" s="47"/>
      <c r="C34" s="2"/>
      <c r="D34" s="21"/>
    </row>
    <row r="35" spans="1:10" ht="15" customHeight="1" x14ac:dyDescent="0.25">
      <c r="B35" s="40" t="s">
        <v>103</v>
      </c>
      <c r="C35" s="18"/>
      <c r="D35" s="18" t="s">
        <v>3</v>
      </c>
    </row>
    <row r="36" spans="1:10" ht="15" customHeight="1" x14ac:dyDescent="0.25">
      <c r="B36" s="40" t="s">
        <v>104</v>
      </c>
      <c r="C36" s="18"/>
      <c r="D36" s="18" t="s">
        <v>3</v>
      </c>
    </row>
    <row r="37" spans="1:10" ht="15" customHeight="1" x14ac:dyDescent="0.25"/>
    <row r="38" spans="1:10" ht="15" customHeight="1" x14ac:dyDescent="0.25"/>
    <row r="39" spans="1:10" ht="15" customHeight="1" x14ac:dyDescent="0.25"/>
  </sheetData>
  <mergeCells count="4">
    <mergeCell ref="A1:B1"/>
    <mergeCell ref="A2:B2"/>
    <mergeCell ref="C12:D12"/>
    <mergeCell ref="C3:D3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ZONE</vt:lpstr>
      <vt:lpstr>Cahier des charges</vt:lpstr>
      <vt:lpstr>Gestion des déchets</vt:lpstr>
      <vt:lpstr>Remise en état</vt:lpstr>
    </vt:vector>
  </TitlesOfParts>
  <Company>GSF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fbelbouab</dc:creator>
  <cp:lastModifiedBy>Jean-Baptiste Tavernier</cp:lastModifiedBy>
  <cp:lastPrinted>2020-09-21T09:42:37Z</cp:lastPrinted>
  <dcterms:created xsi:type="dcterms:W3CDTF">2018-06-05T14:36:44Z</dcterms:created>
  <dcterms:modified xsi:type="dcterms:W3CDTF">2025-02-21T14:44:44Z</dcterms:modified>
</cp:coreProperties>
</file>