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I:\Marchés publics\02_MARCHES PUBLICS DEPUIS 2025\Consultations\2025\01_AO\06_CONTROLE FINANCIER\3_DCE\3.2_DCE publié\"/>
    </mc:Choice>
  </mc:AlternateContent>
  <xr:revisionPtr revIDLastSave="0" documentId="13_ncr:1_{9685750D-A012-4FAB-BA57-B3AF95591058}" xr6:coauthVersionLast="47" xr6:coauthVersionMax="47" xr10:uidLastSave="{00000000-0000-0000-0000-000000000000}"/>
  <bookViews>
    <workbookView xWindow="810" yWindow="-120" windowWidth="28110" windowHeight="16440" xr2:uid="{8FD91302-E0E2-496E-9EA3-ED04F76B95C9}"/>
  </bookViews>
  <sheets>
    <sheet name="DPGF" sheetId="2" r:id="rId1"/>
    <sheet name="BPU" sheetId="4" r:id="rId2"/>
    <sheet name="DQE"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2" l="1"/>
  <c r="B27" i="2"/>
  <c r="D16" i="3"/>
  <c r="D15" i="3"/>
  <c r="D13" i="3"/>
  <c r="E13" i="3" s="1"/>
  <c r="D12" i="3"/>
  <c r="E12" i="3" s="1"/>
  <c r="D11" i="3"/>
  <c r="E11" i="3" s="1"/>
  <c r="D10" i="3"/>
  <c r="E10" i="3" s="1"/>
  <c r="D8" i="3"/>
  <c r="E8" i="3" s="1"/>
  <c r="D6" i="3"/>
  <c r="E6" i="3" s="1"/>
  <c r="B13" i="2"/>
  <c r="B25" i="2"/>
  <c r="B19" i="2"/>
  <c r="E16" i="3"/>
  <c r="E15" i="3"/>
  <c r="B26" i="2" l="1"/>
  <c r="E17" i="3"/>
</calcChain>
</file>

<file path=xl/sharedStrings.xml><?xml version="1.0" encoding="utf-8"?>
<sst xmlns="http://schemas.openxmlformats.org/spreadsheetml/2006/main" count="87" uniqueCount="62">
  <si>
    <t>Référence pour bon de commande / Facturation</t>
  </si>
  <si>
    <t>Prestations</t>
  </si>
  <si>
    <t>Prix</t>
  </si>
  <si>
    <t>Total</t>
  </si>
  <si>
    <t>Participation aux Travaux d'Allocation Stratégique et Tactique des Portefeuilles</t>
  </si>
  <si>
    <t>I</t>
  </si>
  <si>
    <r>
      <t>Études d'Allocation d'Actifs</t>
    </r>
    <r>
      <rPr>
        <sz val="10.5"/>
        <color theme="1"/>
        <rFont val="Calibri Light"/>
        <family val="2"/>
      </rPr>
      <t xml:space="preserve"> : La réalisation d'études en vue de l'adoption d'un schéma d'allocation d'actifs approprié au contexte des différentes sections de la caisse.</t>
    </r>
  </si>
  <si>
    <r>
      <t>Présentation des Études</t>
    </r>
    <r>
      <rPr>
        <sz val="10.5"/>
        <color theme="1"/>
        <rFont val="Calibri Light"/>
        <family val="2"/>
      </rPr>
      <t xml:space="preserve"> : La présentation de ces études, incluant le recueil des préférences de la commission des placements en matière de classes d'actifs, de rendement espéré et de risques suscités.</t>
    </r>
  </si>
  <si>
    <r>
      <t>Élaboration du Portefeuille Stratégique</t>
    </r>
    <r>
      <rPr>
        <sz val="10.5"/>
        <color theme="1"/>
        <rFont val="Calibri Light"/>
        <family val="2"/>
      </rPr>
      <t xml:space="preserve"> : Compte tenu des préférences exprimées, l'élaboration d'un portefeuille stratégique de référence pour chaque section, et la déduction d'un indicateur de référence composite composé de produits investissables.</t>
    </r>
  </si>
  <si>
    <r>
      <t>Audit d’initialisation du portefeuille </t>
    </r>
    <r>
      <rPr>
        <sz val="10"/>
        <color rgb="FF000000"/>
        <rFont val="Times New Roman"/>
        <family val="1"/>
      </rPr>
      <t>:</t>
    </r>
    <r>
      <rPr>
        <sz val="10.5"/>
        <color rgb="FF000000"/>
        <rFont val="Calibri Light"/>
        <family val="2"/>
      </rPr>
      <t xml:space="preserve"> Compte tenu des préconisations du dispositif d’allocation d’actifs, étude du portefeuille du point de vue de son adéquation et proposition d’opérations de transition ou d’arbitrages. </t>
    </r>
  </si>
  <si>
    <r>
      <t>Changements Temporaires</t>
    </r>
    <r>
      <rPr>
        <sz val="10.5"/>
        <color theme="1"/>
        <rFont val="Calibri Light"/>
        <family val="2"/>
      </rPr>
      <t xml:space="preserve"> : La proposition de changements temporaires dans le portefeuille stratégique de référence en termes de quantité (allocation tactique trimestrielle).</t>
    </r>
  </si>
  <si>
    <t>II</t>
  </si>
  <si>
    <r>
      <t>Inclusion Temporaire de Classes d'Actifs</t>
    </r>
    <r>
      <rPr>
        <sz val="10.5"/>
        <color theme="1"/>
        <rFont val="Calibri Light"/>
        <family val="2"/>
      </rPr>
      <t xml:space="preserve"> : La proposition d'inclusion temporaire de classes d'actifs ou d'instruments dans le portefeuille investi qui ne sont pas compris dans le portefeuille de référence (allocation tactique  trimestrielle).</t>
    </r>
  </si>
  <si>
    <t>Participation à l'Animation de la Commission des Placements</t>
  </si>
  <si>
    <r>
      <rPr>
        <b/>
        <sz val="10.5"/>
        <color rgb="FF000000"/>
        <rFont val="Calibri Light"/>
        <family val="2"/>
      </rPr>
      <t>Rapport Mensuel de Portefeuille</t>
    </r>
    <r>
      <rPr>
        <sz val="10.5"/>
        <color rgb="FF000000"/>
        <rFont val="Calibri Light"/>
        <family val="2"/>
      </rPr>
      <t xml:space="preserve"> : Élaboration et présentation d'un rapport mensuel de portefeuille, jusqu'à 11 fois par an.</t>
    </r>
  </si>
  <si>
    <t>III</t>
  </si>
  <si>
    <r>
      <rPr>
        <b/>
        <sz val="10.5"/>
        <color rgb="FF000000"/>
        <rFont val="Calibri Light"/>
        <family val="2"/>
      </rPr>
      <t>Analyse Économique et des Marchés Financiers</t>
    </r>
    <r>
      <rPr>
        <sz val="10.5"/>
        <color rgb="FF000000"/>
        <rFont val="Calibri Light"/>
        <family val="2"/>
      </rPr>
      <t xml:space="preserve"> : Analyse économique et des marchés financiers, jusqu'à 11 fois par an.</t>
    </r>
  </si>
  <si>
    <r>
      <t>Rapport Annuel de Portefeuille</t>
    </r>
    <r>
      <rPr>
        <sz val="10.5"/>
        <color theme="1"/>
        <rFont val="Calibri Light"/>
        <family val="2"/>
      </rPr>
      <t xml:space="preserve"> : Préparation d'un rapport annuel de portefeuille.</t>
    </r>
  </si>
  <si>
    <r>
      <rPr>
        <b/>
        <sz val="10.5"/>
        <color rgb="FF000000"/>
        <rFont val="Calibri Light"/>
        <family val="2"/>
      </rPr>
      <t>Présence en Commission</t>
    </r>
    <r>
      <rPr>
        <sz val="10.5"/>
        <color rgb="FF000000"/>
        <rFont val="Calibri Light"/>
        <family val="2"/>
      </rPr>
      <t xml:space="preserve"> : Présence en commission (jusqu'à 11 fois par an) pour assurer les présentations, avec une demi-journée maximum par jour de présence.</t>
    </r>
  </si>
  <si>
    <t>Participation à la Proposition d'Investissement et de Désinvestissement des Portefeuilles</t>
  </si>
  <si>
    <r>
      <t>Proposition de Titres Financiers</t>
    </r>
    <r>
      <rPr>
        <sz val="10.5"/>
        <color theme="1"/>
        <rFont val="Calibri Light"/>
        <family val="2"/>
      </rPr>
      <t xml:space="preserve"> : Proposition de titres financiers (fonds, titres vifs, etc.) figurant et suivis dans les bases de gestion de la société (autant qu'il est nécessaire pour réaliser les opérations d'allocations tactiques)</t>
    </r>
  </si>
  <si>
    <t>IV</t>
  </si>
  <si>
    <r>
      <t>Fourniture d'Éléments d'Information et de Due Diligence</t>
    </r>
    <r>
      <rPr>
        <sz val="10.5"/>
        <color theme="1"/>
        <rFont val="Calibri Light"/>
        <family val="2"/>
      </rPr>
      <t xml:space="preserve"> : Fourniture des éléments d'information et de due diligence des titres concernés (à demande et autant que nécessaire pour les titres suivis en sa base de donnée par le titulaire)</t>
    </r>
  </si>
  <si>
    <r>
      <t>Analyse d'Impact</t>
    </r>
    <r>
      <rPr>
        <sz val="10.5"/>
        <color theme="1"/>
        <rFont val="Calibri Light"/>
        <family val="2"/>
      </rPr>
      <t xml:space="preserve"> : Analyse d'impact des titres en cas d'investissement ou de désinvestissement sur le portefeuille du point de vue de sa composition, du rendement attendu et des risques supportés (autant qu'il est nécessaire pour réaliser les opérations d'allocation tactiques).</t>
    </r>
  </si>
  <si>
    <r>
      <rPr>
        <b/>
        <sz val="10.5"/>
        <color rgb="FF000000"/>
        <rFont val="Calibri Light"/>
        <family val="2"/>
      </rPr>
      <t xml:space="preserve">Suivi des Sociétés de gestion et des fonds : </t>
    </r>
    <r>
      <rPr>
        <sz val="10.5"/>
        <color rgb="FF000000"/>
        <rFont val="Calibri Light"/>
        <family val="2"/>
      </rPr>
      <t>suivi de l'activité des sociétés de gestion et des titres dans lesquels la Caisse est investi et suivi des frais imputés à cette dernière au titre des investissements</t>
    </r>
  </si>
  <si>
    <t>I+II+III+IV</t>
  </si>
  <si>
    <t>Quantité estimée sur la durée du marché</t>
  </si>
  <si>
    <t>Fourniture d'un rapport ponctuel</t>
  </si>
  <si>
    <r>
      <t>Rapport ESG et Climat</t>
    </r>
    <r>
      <rPr>
        <sz val="10.5"/>
        <color theme="1"/>
        <rFont val="Calibri Light"/>
        <family val="2"/>
      </rPr>
      <t xml:space="preserve"> : À la commande, élaboration d'un rapport prenant en compte les aspects ESG (Environnement, Social, Gouvernance) et climat du portefeuille.</t>
    </r>
  </si>
  <si>
    <t>Prestation d'analyse de fonds ne figurant pas dans les bases de données du titulaire</t>
  </si>
  <si>
    <r>
      <t>Analyse et « Due Diligence » sur Demande</t>
    </r>
    <r>
      <rPr>
        <sz val="10.5"/>
        <color theme="1"/>
        <rFont val="Calibri Light"/>
        <family val="2"/>
      </rPr>
      <t xml:space="preserve"> : Réalisation à la demande d'analyses et de due diligence sur des titres financiers ne figurant pas dans les bases de données de la société.</t>
    </r>
  </si>
  <si>
    <t>Accompagnement à la Sélection de Titres : Accompagnement à la sélection de titres dans le cadre de procédures formalisées conformes au code de la commande publique, incluant l'aide à la rédaction des critères techniques et des critères de sélection, ainsi que la rédaction de rapports d'analyse et le classement des offres.</t>
  </si>
  <si>
    <t>Assistance pour la rédaction des pièces techniques et financières pour 1 marché de 4 lots</t>
  </si>
  <si>
    <t>Assistance à l'analyse des candidatures pour 1 marché de 4 lots</t>
  </si>
  <si>
    <t xml:space="preserve">Assistance à l'analyse des offres </t>
  </si>
  <si>
    <t>V</t>
  </si>
  <si>
    <t>Assistance à la négociation des offres pour 1 marché de 4 lots</t>
  </si>
  <si>
    <t>VI</t>
  </si>
  <si>
    <t>Expertise Supplémentaire</t>
  </si>
  <si>
    <t>En sus des prestations décrites, le titulaire pourra être sollicité en expertise sur des sujets tenant directement à la gestion du portefeuille ou connexes à cette dernière. Une tarification par unité d'œuvre (J/H) sera alors applicable.</t>
  </si>
  <si>
    <t>VII</t>
  </si>
  <si>
    <t>VIII</t>
  </si>
  <si>
    <t>I+II+III+IV+V+VI+VII+VIII</t>
  </si>
  <si>
    <t>Session de formation pour administrateurs (unité)</t>
  </si>
  <si>
    <t>Décomposition du prix global et forfaitaire</t>
  </si>
  <si>
    <t>Marché de prestations d’assistance et de conseil financier</t>
  </si>
  <si>
    <t>Détail quantitatif estimatif</t>
  </si>
  <si>
    <t>Bordereau de prix unitaires</t>
  </si>
  <si>
    <t>Important : 
Les prix proposés incluent toutes les charges et les dépenses de l'entreprise notamment les frais de déplacement</t>
  </si>
  <si>
    <t>Prix unitaire</t>
  </si>
  <si>
    <t xml:space="preserve">Important : 
Les prix proposés incluent toutes les charges et les dépenses de l'entreprise notamment les frais de déplacement.
Le candidat doit compléter la colonne Prix unitaire. Toute modification des autres données du tableau rend l'offre irrégulière. </t>
  </si>
  <si>
    <r>
      <rPr>
        <b/>
        <sz val="10.5"/>
        <color rgb="FF000000"/>
        <rFont val="Calibri Light"/>
        <family val="2"/>
      </rPr>
      <t>Réflexion et Propositions</t>
    </r>
    <r>
      <rPr>
        <sz val="10.5"/>
        <color rgb="FF000000"/>
        <rFont val="Calibri Light"/>
        <family val="2"/>
      </rPr>
      <t xml:space="preserve"> : Une réflexion et des propositions sur la structuration du portefeuille au regard des classes d'actifs disponibles et des contraintes réglementaires et prudentielles applicables. Cette prestation doit être réalisée au minimum une fois par période de trois ans.</t>
    </r>
  </si>
  <si>
    <t>A remplir par le soumissionnaire</t>
  </si>
  <si>
    <t>Sous total</t>
  </si>
  <si>
    <t>TOTAL DQE</t>
  </si>
  <si>
    <t>A remplir par le soumisionnaire</t>
  </si>
  <si>
    <r>
      <rPr>
        <u/>
        <sz val="10"/>
        <rFont val="Calibri Light"/>
        <family val="2"/>
      </rPr>
      <t xml:space="preserve">Important : </t>
    </r>
    <r>
      <rPr>
        <sz val="10"/>
        <rFont val="Calibri Light"/>
        <family val="2"/>
      </rPr>
      <t xml:space="preserve">
Les prix proposés incluent toutes les charges et les dépenses de l'entreprise notamment les frais de déplacement
Le montant global issu du quantitatif fourni au DCE est un outil destiné à l'acheteur pour pouvoir comparer les offres et ne constitue pas une prévision de commande. Aussi, seuls les prix unitaires sont contractuels.
Le candidat doit compléter les colonnes Prix unitaire et TOTAL. Toute modification des autres données du tableau rend l'offre irrégulière.      </t>
    </r>
  </si>
  <si>
    <t>TOTAL DPGF première année</t>
  </si>
  <si>
    <t>II+III+IV</t>
  </si>
  <si>
    <t>(I+II+III+IV)+ (II+III+IV)*2</t>
  </si>
  <si>
    <t>TOTAL DPGF sur les 3 ans (à reporter dans l'acte d'engagement)</t>
  </si>
  <si>
    <t>TOTAL DPGF pour chaque autre année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</si>
</sst>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sz val="11"/>
      <color theme="0"/>
      <name val="Aptos Narrow"/>
      <family val="2"/>
      <scheme val="minor"/>
    </font>
    <font>
      <b/>
      <sz val="10.5"/>
      <color theme="1"/>
      <name val="Calibri Light"/>
      <family val="2"/>
    </font>
    <font>
      <sz val="10.5"/>
      <color theme="1"/>
      <name val="Calibri Light"/>
      <family val="2"/>
    </font>
    <font>
      <b/>
      <sz val="12"/>
      <color theme="0"/>
      <name val="Calibri Light"/>
      <family val="2"/>
    </font>
    <font>
      <b/>
      <sz val="11"/>
      <color theme="1"/>
      <name val="Aptos Narrow"/>
      <family val="2"/>
      <scheme val="minor"/>
    </font>
    <font>
      <sz val="10"/>
      <color rgb="FF000000"/>
      <name val="Times New Roman"/>
      <family val="1"/>
    </font>
    <font>
      <sz val="10.5"/>
      <color rgb="FF000000"/>
      <name val="Calibri Light"/>
      <family val="2"/>
    </font>
    <font>
      <b/>
      <sz val="14"/>
      <color theme="0"/>
      <name val="Aptos Narrow"/>
      <family val="2"/>
      <scheme val="minor"/>
    </font>
    <font>
      <b/>
      <sz val="10.5"/>
      <color rgb="FF000000"/>
      <name val="Calibri Light"/>
      <family val="2"/>
    </font>
    <font>
      <b/>
      <sz val="18"/>
      <color theme="1"/>
      <name val="Calibri"/>
      <family val="2"/>
    </font>
    <font>
      <sz val="10"/>
      <name val="Calibri Light"/>
      <family val="2"/>
    </font>
    <font>
      <u/>
      <sz val="10"/>
      <name val="Calibri Light"/>
      <family val="2"/>
    </font>
    <font>
      <b/>
      <sz val="10.5"/>
      <color rgb="FF000000"/>
      <name val="Calibri Light"/>
      <family val="2"/>
    </font>
    <font>
      <b/>
      <sz val="11"/>
      <name val="Aptos Narrow"/>
      <family val="2"/>
      <scheme val="minor"/>
    </font>
  </fonts>
  <fills count="9">
    <fill>
      <patternFill patternType="none"/>
    </fill>
    <fill>
      <patternFill patternType="gray125"/>
    </fill>
    <fill>
      <patternFill patternType="solid">
        <fgColor theme="3" tint="0.249977111117893"/>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s>
  <cellStyleXfs count="1">
    <xf numFmtId="0" fontId="0" fillId="0" borderId="0"/>
  </cellStyleXfs>
  <cellXfs count="41">
    <xf numFmtId="0" fontId="0" fillId="0" borderId="0" xfId="0"/>
    <xf numFmtId="0" fontId="2" fillId="0" borderId="0" xfId="0"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3" fillId="0" borderId="0" xfId="0" applyFont="1" applyAlignment="1" applyProtection="1">
      <alignment vertical="center" wrapText="1"/>
      <protection locked="0"/>
    </xf>
    <xf numFmtId="0" fontId="0" fillId="0" borderId="0" xfId="0" applyAlignment="1">
      <alignment horizontal="center" vertical="center"/>
    </xf>
    <xf numFmtId="0" fontId="3" fillId="0" borderId="0" xfId="0" applyFont="1" applyAlignment="1" applyProtection="1">
      <alignment horizontal="left" vertical="center" wrapText="1"/>
      <protection locked="0"/>
    </xf>
    <xf numFmtId="0" fontId="4" fillId="2" borderId="0" xfId="0" applyFont="1" applyFill="1" applyAlignment="1" applyProtection="1">
      <alignment horizontal="center" vertical="center" wrapText="1"/>
      <protection locked="0"/>
    </xf>
    <xf numFmtId="0" fontId="0" fillId="0" borderId="0" xfId="0" applyAlignment="1">
      <alignment vertical="center"/>
    </xf>
    <xf numFmtId="0" fontId="0" fillId="3" borderId="0" xfId="0" applyFill="1" applyAlignment="1">
      <alignment horizontal="center" vertical="center"/>
    </xf>
    <xf numFmtId="0" fontId="4" fillId="5" borderId="0" xfId="0" applyFont="1" applyFill="1" applyAlignment="1" applyProtection="1">
      <alignment horizontal="center" vertical="center" wrapText="1"/>
      <protection locked="0"/>
    </xf>
    <xf numFmtId="0" fontId="4" fillId="5" borderId="0" xfId="0" applyFont="1" applyFill="1" applyAlignment="1" applyProtection="1">
      <alignment vertical="center" wrapText="1"/>
      <protection locked="0"/>
    </xf>
    <xf numFmtId="0" fontId="0" fillId="4" borderId="1" xfId="0" applyFill="1" applyBorder="1" applyAlignment="1">
      <alignment horizontal="center" vertical="center"/>
    </xf>
    <xf numFmtId="0" fontId="0" fillId="0" borderId="1" xfId="0" applyBorder="1" applyAlignment="1">
      <alignment horizontal="center" vertical="center"/>
    </xf>
    <xf numFmtId="0" fontId="0" fillId="6" borderId="0" xfId="0" applyFill="1"/>
    <xf numFmtId="0" fontId="8" fillId="6" borderId="0" xfId="0" applyFont="1" applyFill="1" applyAlignment="1">
      <alignment horizontal="center"/>
    </xf>
    <xf numFmtId="0" fontId="5" fillId="7" borderId="0" xfId="0" applyFont="1" applyFill="1" applyAlignment="1">
      <alignment horizontal="center"/>
    </xf>
    <xf numFmtId="0" fontId="0" fillId="4" borderId="2" xfId="0" applyFill="1" applyBorder="1" applyAlignment="1">
      <alignment horizontal="center" vertical="center"/>
    </xf>
    <xf numFmtId="0" fontId="1" fillId="6" borderId="1" xfId="0" applyFont="1" applyFill="1" applyBorder="1" applyAlignment="1">
      <alignment horizontal="center" vertical="center"/>
    </xf>
    <xf numFmtId="0" fontId="0" fillId="7" borderId="1" xfId="0" applyFill="1" applyBorder="1"/>
    <xf numFmtId="0" fontId="0" fillId="7" borderId="1" xfId="0" applyFill="1" applyBorder="1" applyAlignment="1">
      <alignment vertical="center"/>
    </xf>
    <xf numFmtId="0" fontId="0" fillId="0" borderId="3" xfId="0" applyBorder="1" applyAlignment="1">
      <alignment horizontal="center" vertical="center"/>
    </xf>
    <xf numFmtId="0" fontId="1" fillId="6" borderId="1" xfId="0" applyFont="1" applyFill="1" applyBorder="1" applyAlignment="1">
      <alignment horizontal="center" vertical="center" wrapText="1"/>
    </xf>
    <xf numFmtId="0" fontId="9" fillId="0" borderId="0" xfId="0" applyFont="1" applyAlignment="1" applyProtection="1">
      <alignment horizontal="left" vertical="center" wrapText="1"/>
      <protection locked="0"/>
    </xf>
    <xf numFmtId="0" fontId="0" fillId="7" borderId="6" xfId="0" applyFill="1" applyBorder="1" applyAlignment="1">
      <alignment horizontal="center"/>
    </xf>
    <xf numFmtId="0" fontId="0" fillId="0" borderId="7" xfId="0" applyBorder="1" applyAlignment="1">
      <alignment horizontal="center" vertical="center"/>
    </xf>
    <xf numFmtId="0" fontId="0" fillId="7" borderId="1" xfId="0" applyFill="1" applyBorder="1" applyAlignment="1">
      <alignment horizontal="center" vertical="center"/>
    </xf>
    <xf numFmtId="0" fontId="0" fillId="7" borderId="1" xfId="0" applyFill="1" applyBorder="1" applyAlignment="1">
      <alignment horizontal="center"/>
    </xf>
    <xf numFmtId="0" fontId="10" fillId="0" borderId="0" xfId="0" applyFont="1" applyAlignment="1">
      <alignment horizontal="center" vertical="center"/>
    </xf>
    <xf numFmtId="0" fontId="0" fillId="0" borderId="0" xfId="0" applyAlignment="1">
      <alignment horizontal="left" vertical="center" wrapText="1"/>
    </xf>
    <xf numFmtId="0" fontId="13" fillId="0" borderId="0" xfId="0" applyFont="1" applyAlignment="1" applyProtection="1">
      <alignment horizontal="left" vertical="center" wrapText="1"/>
      <protection locked="0"/>
    </xf>
    <xf numFmtId="0" fontId="0" fillId="8" borderId="0" xfId="0" applyFill="1" applyAlignment="1">
      <alignment horizontal="center" vertical="center"/>
    </xf>
    <xf numFmtId="0" fontId="0" fillId="8" borderId="0" xfId="0" applyFill="1"/>
    <xf numFmtId="0" fontId="0" fillId="7" borderId="0" xfId="0" applyFill="1" applyAlignment="1">
      <alignment horizontal="center" vertical="center"/>
    </xf>
    <xf numFmtId="0" fontId="0" fillId="7" borderId="0" xfId="0" applyFill="1" applyAlignment="1">
      <alignment horizontal="center"/>
    </xf>
    <xf numFmtId="0" fontId="14" fillId="8" borderId="0" xfId="0" applyFont="1" applyFill="1" applyAlignment="1">
      <alignment horizontal="center"/>
    </xf>
    <xf numFmtId="0" fontId="1" fillId="6" borderId="0" xfId="0" applyFont="1" applyFill="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1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2BDA2-160A-4582-850D-B9445D974E93}">
  <sheetPr>
    <pageSetUpPr fitToPage="1"/>
  </sheetPr>
  <dimension ref="A1:C31"/>
  <sheetViews>
    <sheetView tabSelected="1" topLeftCell="A18" zoomScale="120" zoomScaleNormal="120" workbookViewId="0">
      <selection activeCell="A31" sqref="A31"/>
    </sheetView>
  </sheetViews>
  <sheetFormatPr baseColWidth="10" defaultColWidth="9.140625" defaultRowHeight="15" x14ac:dyDescent="0.25"/>
  <cols>
    <col min="1" max="1" width="118.5703125" customWidth="1"/>
    <col min="2" max="2" width="17.42578125" bestFit="1" customWidth="1"/>
    <col min="3" max="3" width="21.28515625" style="4" customWidth="1"/>
  </cols>
  <sheetData>
    <row r="1" spans="1:3" ht="23.25" x14ac:dyDescent="0.25">
      <c r="A1" s="27" t="s">
        <v>45</v>
      </c>
    </row>
    <row r="2" spans="1:3" ht="27" customHeight="1" x14ac:dyDescent="0.25">
      <c r="A2" s="4" t="s">
        <v>44</v>
      </c>
    </row>
    <row r="3" spans="1:3" ht="43.5" customHeight="1" x14ac:dyDescent="0.25">
      <c r="A3" s="28" t="s">
        <v>48</v>
      </c>
    </row>
    <row r="4" spans="1:3" ht="15.75" x14ac:dyDescent="0.25">
      <c r="A4" s="6" t="s">
        <v>1</v>
      </c>
      <c r="B4" s="6" t="s">
        <v>2</v>
      </c>
    </row>
    <row r="5" spans="1:3" s="7" customFormat="1" ht="15.75" x14ac:dyDescent="0.25">
      <c r="A5" s="10" t="s">
        <v>4</v>
      </c>
      <c r="B5" s="9"/>
      <c r="C5" s="4"/>
    </row>
    <row r="6" spans="1:3" ht="28.5" x14ac:dyDescent="0.25">
      <c r="A6" s="29" t="s">
        <v>51</v>
      </c>
      <c r="B6" s="25"/>
      <c r="C6" s="39" t="s">
        <v>5</v>
      </c>
    </row>
    <row r="7" spans="1:3" ht="28.5" x14ac:dyDescent="0.25">
      <c r="A7" s="1" t="s">
        <v>6</v>
      </c>
      <c r="B7" s="25"/>
      <c r="C7" s="39"/>
    </row>
    <row r="8" spans="1:3" ht="28.5" x14ac:dyDescent="0.25">
      <c r="A8" s="1" t="s">
        <v>7</v>
      </c>
      <c r="B8" s="25"/>
      <c r="C8" s="39"/>
    </row>
    <row r="9" spans="1:3" ht="28.5" x14ac:dyDescent="0.25">
      <c r="A9" s="1" t="s">
        <v>8</v>
      </c>
      <c r="B9" s="25"/>
      <c r="C9" s="39"/>
    </row>
    <row r="10" spans="1:3" ht="28.5" x14ac:dyDescent="0.25">
      <c r="A10" s="1" t="s">
        <v>9</v>
      </c>
      <c r="B10" s="25"/>
      <c r="C10" s="39"/>
    </row>
    <row r="11" spans="1:3" ht="28.5" x14ac:dyDescent="0.25">
      <c r="A11" s="2" t="s">
        <v>10</v>
      </c>
      <c r="B11" s="25"/>
      <c r="C11" s="39" t="s">
        <v>11</v>
      </c>
    </row>
    <row r="12" spans="1:3" ht="28.5" x14ac:dyDescent="0.25">
      <c r="A12" s="2" t="s">
        <v>12</v>
      </c>
      <c r="B12" s="25"/>
      <c r="C12" s="39"/>
    </row>
    <row r="13" spans="1:3" x14ac:dyDescent="0.25">
      <c r="A13" s="2" t="s">
        <v>53</v>
      </c>
      <c r="B13" s="32">
        <f>SUM(B6:B12)</f>
        <v>0</v>
      </c>
      <c r="C13" s="12"/>
    </row>
    <row r="14" spans="1:3" ht="15.75" x14ac:dyDescent="0.25">
      <c r="A14" s="10" t="s">
        <v>13</v>
      </c>
      <c r="B14" s="9"/>
      <c r="C14" s="12"/>
    </row>
    <row r="15" spans="1:3" x14ac:dyDescent="0.25">
      <c r="A15" s="22" t="s">
        <v>14</v>
      </c>
      <c r="B15" s="26"/>
      <c r="C15" s="39" t="s">
        <v>15</v>
      </c>
    </row>
    <row r="16" spans="1:3" x14ac:dyDescent="0.25">
      <c r="A16" s="22" t="s">
        <v>16</v>
      </c>
      <c r="B16" s="26"/>
      <c r="C16" s="39"/>
    </row>
    <row r="17" spans="1:3" x14ac:dyDescent="0.25">
      <c r="A17" s="2" t="s">
        <v>17</v>
      </c>
      <c r="B17" s="26"/>
      <c r="C17" s="39"/>
    </row>
    <row r="18" spans="1:3" ht="28.5" x14ac:dyDescent="0.25">
      <c r="A18" s="22" t="s">
        <v>18</v>
      </c>
      <c r="B18" s="26"/>
      <c r="C18" s="39"/>
    </row>
    <row r="19" spans="1:3" x14ac:dyDescent="0.25">
      <c r="A19" s="2" t="s">
        <v>53</v>
      </c>
      <c r="B19" s="33">
        <f>SUM(B15:B18)</f>
        <v>0</v>
      </c>
      <c r="C19" s="12"/>
    </row>
    <row r="20" spans="1:3" ht="15.75" x14ac:dyDescent="0.25">
      <c r="A20" s="10" t="s">
        <v>19</v>
      </c>
      <c r="B20" s="9"/>
      <c r="C20" s="12"/>
    </row>
    <row r="21" spans="1:3" ht="42.75" customHeight="1" x14ac:dyDescent="0.25">
      <c r="A21" s="2" t="s">
        <v>20</v>
      </c>
      <c r="B21" s="23"/>
      <c r="C21" s="36" t="s">
        <v>21</v>
      </c>
    </row>
    <row r="22" spans="1:3" ht="42.75" customHeight="1" x14ac:dyDescent="0.25">
      <c r="A22" s="2" t="s">
        <v>22</v>
      </c>
      <c r="B22" s="23"/>
      <c r="C22" s="37"/>
    </row>
    <row r="23" spans="1:3" ht="42.75" customHeight="1" x14ac:dyDescent="0.25">
      <c r="A23" s="2" t="s">
        <v>23</v>
      </c>
      <c r="B23" s="23"/>
      <c r="C23" s="37"/>
    </row>
    <row r="24" spans="1:3" ht="28.5" x14ac:dyDescent="0.25">
      <c r="A24" s="22" t="s">
        <v>24</v>
      </c>
      <c r="B24" s="23"/>
      <c r="C24" s="38"/>
    </row>
    <row r="25" spans="1:3" x14ac:dyDescent="0.25">
      <c r="A25" s="2" t="s">
        <v>53</v>
      </c>
      <c r="B25" s="33">
        <f>SUM(B21:B24)</f>
        <v>0</v>
      </c>
      <c r="C25" s="24"/>
    </row>
    <row r="26" spans="1:3" ht="18.75" x14ac:dyDescent="0.3">
      <c r="A26" s="14" t="s">
        <v>57</v>
      </c>
      <c r="B26" s="31">
        <f>SUM(B13+B19+B25)</f>
        <v>0</v>
      </c>
      <c r="C26" s="17" t="s">
        <v>25</v>
      </c>
    </row>
    <row r="27" spans="1:3" ht="18.75" x14ac:dyDescent="0.3">
      <c r="A27" s="14" t="s">
        <v>61</v>
      </c>
      <c r="B27" s="31">
        <f>SUM(B11+B12+B15+B16+B17+B18+B21+B22+B23+B24)</f>
        <v>0</v>
      </c>
      <c r="C27" s="35" t="s">
        <v>58</v>
      </c>
    </row>
    <row r="28" spans="1:3" ht="18.75" x14ac:dyDescent="0.3">
      <c r="A28" s="14" t="s">
        <v>60</v>
      </c>
      <c r="B28" s="31">
        <f>SUM(B26+B27*2)</f>
        <v>0</v>
      </c>
      <c r="C28" s="35" t="s">
        <v>59</v>
      </c>
    </row>
    <row r="30" spans="1:3" x14ac:dyDescent="0.25">
      <c r="A30" s="15" t="s">
        <v>52</v>
      </c>
    </row>
    <row r="31" spans="1:3" x14ac:dyDescent="0.25">
      <c r="C31" s="30"/>
    </row>
  </sheetData>
  <mergeCells count="4">
    <mergeCell ref="C21:C24"/>
    <mergeCell ref="C6:C10"/>
    <mergeCell ref="C11:C12"/>
    <mergeCell ref="C15:C18"/>
  </mergeCells>
  <pageMargins left="0.7" right="0.7" top="0.75" bottom="0.75" header="0.3" footer="0.3"/>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DFD92-13CF-43B8-A507-AD55FDAC91DC}">
  <sheetPr>
    <pageSetUpPr fitToPage="1"/>
  </sheetPr>
  <dimension ref="A1:C18"/>
  <sheetViews>
    <sheetView zoomScale="120" zoomScaleNormal="120" workbookViewId="0">
      <selection activeCell="C19" sqref="C19"/>
    </sheetView>
  </sheetViews>
  <sheetFormatPr baseColWidth="10" defaultColWidth="9.140625" defaultRowHeight="15" x14ac:dyDescent="0.25"/>
  <cols>
    <col min="1" max="1" width="34.85546875" customWidth="1"/>
    <col min="2" max="2" width="103.140625" customWidth="1"/>
    <col min="3" max="3" width="17.42578125" bestFit="1" customWidth="1"/>
  </cols>
  <sheetData>
    <row r="1" spans="1:3" ht="23.25" x14ac:dyDescent="0.25">
      <c r="B1" s="27" t="s">
        <v>45</v>
      </c>
    </row>
    <row r="2" spans="1:3" x14ac:dyDescent="0.25">
      <c r="B2" s="4" t="s">
        <v>47</v>
      </c>
    </row>
    <row r="3" spans="1:3" ht="60" x14ac:dyDescent="0.25">
      <c r="B3" s="28" t="s">
        <v>50</v>
      </c>
    </row>
    <row r="4" spans="1:3" ht="31.5" x14ac:dyDescent="0.25">
      <c r="A4" s="6" t="s">
        <v>0</v>
      </c>
      <c r="B4" s="6" t="s">
        <v>1</v>
      </c>
      <c r="C4" s="6" t="s">
        <v>49</v>
      </c>
    </row>
    <row r="5" spans="1:3" s="7" customFormat="1" ht="15.75" x14ac:dyDescent="0.25">
      <c r="A5" s="10"/>
      <c r="B5" s="10" t="s">
        <v>27</v>
      </c>
      <c r="C5" s="9"/>
    </row>
    <row r="6" spans="1:3" ht="28.5" x14ac:dyDescent="0.25">
      <c r="A6" s="8">
        <v>221</v>
      </c>
      <c r="B6" s="2" t="s">
        <v>28</v>
      </c>
      <c r="C6" s="19"/>
    </row>
    <row r="7" spans="1:3" ht="15.75" x14ac:dyDescent="0.25">
      <c r="A7" s="9"/>
      <c r="B7" s="10" t="s">
        <v>29</v>
      </c>
      <c r="C7" s="9"/>
    </row>
    <row r="8" spans="1:3" ht="28.5" x14ac:dyDescent="0.25">
      <c r="A8" s="8">
        <v>321</v>
      </c>
      <c r="B8" s="2" t="s">
        <v>30</v>
      </c>
      <c r="C8" s="18"/>
    </row>
    <row r="9" spans="1:3" ht="63" x14ac:dyDescent="0.25">
      <c r="A9" s="9"/>
      <c r="B9" s="10" t="s">
        <v>31</v>
      </c>
      <c r="C9" s="9"/>
    </row>
    <row r="10" spans="1:3" x14ac:dyDescent="0.25">
      <c r="A10" s="8">
        <v>3221</v>
      </c>
      <c r="B10" s="5" t="s">
        <v>32</v>
      </c>
      <c r="C10" s="18"/>
    </row>
    <row r="11" spans="1:3" x14ac:dyDescent="0.25">
      <c r="A11" s="8">
        <v>3222</v>
      </c>
      <c r="B11" s="5" t="s">
        <v>33</v>
      </c>
      <c r="C11" s="18"/>
    </row>
    <row r="12" spans="1:3" x14ac:dyDescent="0.25">
      <c r="A12" s="8">
        <v>3223</v>
      </c>
      <c r="B12" s="5" t="s">
        <v>34</v>
      </c>
      <c r="C12" s="18"/>
    </row>
    <row r="13" spans="1:3" x14ac:dyDescent="0.25">
      <c r="A13" s="8">
        <v>3224</v>
      </c>
      <c r="B13" s="5" t="s">
        <v>36</v>
      </c>
      <c r="C13" s="18"/>
    </row>
    <row r="14" spans="1:3" ht="15.75" x14ac:dyDescent="0.25">
      <c r="A14" s="9"/>
      <c r="B14" s="10" t="s">
        <v>38</v>
      </c>
      <c r="C14" s="9"/>
    </row>
    <row r="15" spans="1:3" ht="28.5" x14ac:dyDescent="0.25">
      <c r="A15" s="8">
        <v>511</v>
      </c>
      <c r="B15" s="3" t="s">
        <v>39</v>
      </c>
      <c r="C15" s="18"/>
    </row>
    <row r="16" spans="1:3" x14ac:dyDescent="0.25">
      <c r="A16" s="8">
        <v>512</v>
      </c>
      <c r="B16" s="3" t="s">
        <v>43</v>
      </c>
      <c r="C16" s="18"/>
    </row>
    <row r="18" spans="1:1" x14ac:dyDescent="0.25">
      <c r="A18" s="15" t="s">
        <v>52</v>
      </c>
    </row>
  </sheetData>
  <pageMargins left="0.7" right="0.7" top="0.75" bottom="0.75" header="0.3" footer="0.3"/>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FBA0E-1756-42A8-989D-F8EA6B0CA1EC}">
  <sheetPr>
    <pageSetUpPr fitToPage="1"/>
  </sheetPr>
  <dimension ref="A1:M19"/>
  <sheetViews>
    <sheetView topLeftCell="B1" zoomScale="120" zoomScaleNormal="120" workbookViewId="0">
      <selection activeCell="B21" sqref="B21"/>
    </sheetView>
  </sheetViews>
  <sheetFormatPr baseColWidth="10" defaultColWidth="9.140625" defaultRowHeight="15" x14ac:dyDescent="0.25"/>
  <cols>
    <col min="1" max="1" width="34.85546875" customWidth="1"/>
    <col min="2" max="2" width="97.42578125" customWidth="1"/>
    <col min="3" max="3" width="25.140625" customWidth="1"/>
    <col min="4" max="4" width="17.42578125" bestFit="1" customWidth="1"/>
    <col min="5" max="5" width="34.85546875" customWidth="1"/>
    <col min="6" max="6" width="22" style="4" customWidth="1"/>
  </cols>
  <sheetData>
    <row r="1" spans="1:13" ht="23.25" x14ac:dyDescent="0.25">
      <c r="B1" s="27" t="s">
        <v>45</v>
      </c>
    </row>
    <row r="2" spans="1:13" x14ac:dyDescent="0.25">
      <c r="B2" s="4" t="s">
        <v>46</v>
      </c>
    </row>
    <row r="3" spans="1:13" ht="72" customHeight="1" x14ac:dyDescent="0.25">
      <c r="A3" s="40" t="s">
        <v>56</v>
      </c>
      <c r="B3" s="40"/>
      <c r="C3" s="40"/>
      <c r="D3" s="40"/>
      <c r="E3" s="40"/>
      <c r="F3" s="40"/>
      <c r="G3" s="40"/>
      <c r="H3" s="40"/>
      <c r="I3" s="40"/>
      <c r="J3" s="40"/>
      <c r="K3" s="40"/>
      <c r="L3" s="40"/>
      <c r="M3" s="40"/>
    </row>
    <row r="4" spans="1:13" s="7" customFormat="1" ht="31.5" x14ac:dyDescent="0.25">
      <c r="A4" s="6" t="s">
        <v>0</v>
      </c>
      <c r="B4" s="6" t="s">
        <v>1</v>
      </c>
      <c r="C4" s="6" t="s">
        <v>26</v>
      </c>
      <c r="D4" s="6" t="s">
        <v>49</v>
      </c>
      <c r="E4" s="6" t="s">
        <v>3</v>
      </c>
      <c r="F4" s="4"/>
      <c r="G4"/>
      <c r="H4"/>
      <c r="I4"/>
      <c r="J4"/>
      <c r="K4"/>
      <c r="L4"/>
      <c r="M4"/>
    </row>
    <row r="5" spans="1:13" ht="15.75" x14ac:dyDescent="0.25">
      <c r="A5" s="10"/>
      <c r="B5" s="10" t="s">
        <v>27</v>
      </c>
      <c r="C5" s="9"/>
      <c r="D5" s="9"/>
      <c r="E5" s="9"/>
      <c r="G5" s="7"/>
      <c r="I5" s="7"/>
      <c r="J5" s="7"/>
      <c r="K5" s="7"/>
      <c r="L5" s="7"/>
      <c r="M5" s="7"/>
    </row>
    <row r="6" spans="1:13" ht="28.5" x14ac:dyDescent="0.25">
      <c r="A6" s="8">
        <v>221</v>
      </c>
      <c r="B6" s="2" t="s">
        <v>28</v>
      </c>
      <c r="C6" s="11">
        <v>1</v>
      </c>
      <c r="D6" s="11">
        <f>BPU!C6</f>
        <v>0</v>
      </c>
      <c r="E6" s="16">
        <f>C6*D6</f>
        <v>0</v>
      </c>
      <c r="F6" s="12" t="s">
        <v>5</v>
      </c>
    </row>
    <row r="7" spans="1:13" ht="15.75" x14ac:dyDescent="0.25">
      <c r="A7" s="9"/>
      <c r="B7" s="10" t="s">
        <v>29</v>
      </c>
      <c r="C7" s="9"/>
      <c r="D7" s="9"/>
      <c r="E7" s="9"/>
      <c r="F7" s="12"/>
    </row>
    <row r="8" spans="1:13" ht="28.5" x14ac:dyDescent="0.25">
      <c r="A8" s="8">
        <v>321</v>
      </c>
      <c r="B8" s="2" t="s">
        <v>30</v>
      </c>
      <c r="C8" s="11">
        <v>5</v>
      </c>
      <c r="D8" s="11">
        <f>BPU!C8</f>
        <v>0</v>
      </c>
      <c r="E8" s="16">
        <f>C8*D8</f>
        <v>0</v>
      </c>
      <c r="F8" s="12" t="s">
        <v>11</v>
      </c>
    </row>
    <row r="9" spans="1:13" ht="63" x14ac:dyDescent="0.25">
      <c r="A9" s="9"/>
      <c r="B9" s="10" t="s">
        <v>31</v>
      </c>
      <c r="C9" s="9"/>
      <c r="D9" s="9"/>
      <c r="E9" s="9"/>
      <c r="F9" s="12"/>
    </row>
    <row r="10" spans="1:13" x14ac:dyDescent="0.25">
      <c r="A10" s="8">
        <v>3221</v>
      </c>
      <c r="B10" s="5" t="s">
        <v>32</v>
      </c>
      <c r="C10" s="11">
        <v>3</v>
      </c>
      <c r="D10" s="11">
        <f>BPU!C10</f>
        <v>0</v>
      </c>
      <c r="E10" s="16">
        <f>C10*D10</f>
        <v>0</v>
      </c>
      <c r="F10" s="12" t="s">
        <v>15</v>
      </c>
    </row>
    <row r="11" spans="1:13" x14ac:dyDescent="0.25">
      <c r="A11" s="8">
        <v>3222</v>
      </c>
      <c r="B11" s="5" t="s">
        <v>33</v>
      </c>
      <c r="C11" s="11">
        <v>3</v>
      </c>
      <c r="D11" s="11">
        <f>BPU!C11</f>
        <v>0</v>
      </c>
      <c r="E11" s="16">
        <f t="shared" ref="E11:E16" si="0">C11*D11</f>
        <v>0</v>
      </c>
      <c r="F11" s="12" t="s">
        <v>21</v>
      </c>
    </row>
    <row r="12" spans="1:13" x14ac:dyDescent="0.25">
      <c r="A12" s="8">
        <v>3223</v>
      </c>
      <c r="B12" s="5" t="s">
        <v>34</v>
      </c>
      <c r="C12" s="11">
        <v>3</v>
      </c>
      <c r="D12" s="11">
        <f>BPU!C12</f>
        <v>0</v>
      </c>
      <c r="E12" s="16">
        <f t="shared" si="0"/>
        <v>0</v>
      </c>
      <c r="F12" s="12" t="s">
        <v>35</v>
      </c>
    </row>
    <row r="13" spans="1:13" x14ac:dyDescent="0.25">
      <c r="A13" s="8">
        <v>3224</v>
      </c>
      <c r="B13" s="5" t="s">
        <v>36</v>
      </c>
      <c r="C13" s="11">
        <v>3</v>
      </c>
      <c r="D13" s="11">
        <f>BPU!C13</f>
        <v>0</v>
      </c>
      <c r="E13" s="16">
        <f t="shared" si="0"/>
        <v>0</v>
      </c>
      <c r="F13" s="12" t="s">
        <v>37</v>
      </c>
    </row>
    <row r="14" spans="1:13" ht="15.75" x14ac:dyDescent="0.25">
      <c r="A14" s="9">
        <v>5</v>
      </c>
      <c r="B14" s="10" t="s">
        <v>38</v>
      </c>
      <c r="C14" s="9"/>
      <c r="D14" s="9"/>
      <c r="E14" s="9"/>
      <c r="F14" s="12"/>
    </row>
    <row r="15" spans="1:13" ht="28.5" x14ac:dyDescent="0.25">
      <c r="A15" s="8">
        <v>511</v>
      </c>
      <c r="B15" s="3" t="s">
        <v>39</v>
      </c>
      <c r="C15" s="16">
        <v>10</v>
      </c>
      <c r="D15" s="11">
        <f>BPU!C15</f>
        <v>0</v>
      </c>
      <c r="E15" s="16">
        <f t="shared" si="0"/>
        <v>0</v>
      </c>
      <c r="F15" s="20" t="s">
        <v>40</v>
      </c>
    </row>
    <row r="16" spans="1:13" x14ac:dyDescent="0.25">
      <c r="A16" s="8">
        <v>512</v>
      </c>
      <c r="B16" s="3" t="s">
        <v>43</v>
      </c>
      <c r="C16" s="16">
        <v>2</v>
      </c>
      <c r="D16" s="11">
        <f>BPU!C16</f>
        <v>0</v>
      </c>
      <c r="E16" s="16">
        <f t="shared" si="0"/>
        <v>0</v>
      </c>
      <c r="F16" s="20" t="s">
        <v>41</v>
      </c>
    </row>
    <row r="17" spans="1:6" ht="18.75" x14ac:dyDescent="0.3">
      <c r="A17" s="13"/>
      <c r="B17" s="14" t="s">
        <v>54</v>
      </c>
      <c r="C17" s="13"/>
      <c r="D17" s="13"/>
      <c r="E17" s="34">
        <f>SUM(E6+E8+E10+E11+E12+E13+E15+E16)</f>
        <v>0</v>
      </c>
      <c r="F17" s="21" t="s">
        <v>42</v>
      </c>
    </row>
    <row r="19" spans="1:6" x14ac:dyDescent="0.25">
      <c r="A19" s="15" t="s">
        <v>55</v>
      </c>
    </row>
  </sheetData>
  <mergeCells count="1">
    <mergeCell ref="A3:M3"/>
  </mergeCells>
  <pageMargins left="0.7" right="0.7" top="0.75" bottom="0.75" header="0.3" footer="0.3"/>
  <pageSetup paperSize="9" scale="5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117178DFF1073448D5C45B1454DD364" ma:contentTypeVersion="4" ma:contentTypeDescription="Crée un document." ma:contentTypeScope="" ma:versionID="43e267e7d76e89c2973b9f1504263f17">
  <xsd:schema xmlns:xsd="http://www.w3.org/2001/XMLSchema" xmlns:xs="http://www.w3.org/2001/XMLSchema" xmlns:p="http://schemas.microsoft.com/office/2006/metadata/properties" xmlns:ns2="fcc2558b-d4af-4735-b60f-3176d4862b3e" targetNamespace="http://schemas.microsoft.com/office/2006/metadata/properties" ma:root="true" ma:fieldsID="8fbc54eb29dc4ad30c4bb55e03c4bb83" ns2:_="">
    <xsd:import namespace="fcc2558b-d4af-4735-b60f-3176d4862b3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c2558b-d4af-4735-b60f-3176d4862b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B858E2-AF19-47B5-9BAF-562E5590FA8C}">
  <ds:schemaRefs>
    <ds:schemaRef ds:uri="http://purl.org/dc/term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http://schemas.microsoft.com/office/2006/documentManagement/types"/>
    <ds:schemaRef ds:uri="fcc2558b-d4af-4735-b60f-3176d4862b3e"/>
    <ds:schemaRef ds:uri="http://www.w3.org/XML/1998/namespace"/>
    <ds:schemaRef ds:uri="http://purl.org/dc/elements/1.1/"/>
  </ds:schemaRefs>
</ds:datastoreItem>
</file>

<file path=customXml/itemProps2.xml><?xml version="1.0" encoding="utf-8"?>
<ds:datastoreItem xmlns:ds="http://schemas.openxmlformats.org/officeDocument/2006/customXml" ds:itemID="{9923FB7E-5268-4447-BCDA-E71ED61BD7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c2558b-d4af-4735-b60f-3176d4862b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41C126-CEC5-451B-9587-ABC2E8621F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DQE</vt:lpstr>
    </vt:vector>
  </TitlesOfParts>
  <Manager/>
  <Company>CPRN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Thibaud BEROUD</dc:creator>
  <cp:keywords/>
  <dc:description/>
  <cp:lastModifiedBy>Hakim SAYAH</cp:lastModifiedBy>
  <cp:revision/>
  <dcterms:created xsi:type="dcterms:W3CDTF">2025-02-01T14:26:47Z</dcterms:created>
  <dcterms:modified xsi:type="dcterms:W3CDTF">2025-04-10T17:09:22Z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0x0101000117178DFF1073448D5C45B1454DD364</vt:lpwstr>
  </property>
</Properties>
</file>