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RS\_Unites\PRJH\Equipes\07_SUP_CHAIN\MARCHES HORS REALISATION\2025\B25-00529-SGU -Prestation de fourniture de materiels metro et sécu\2- DCE\"/>
    </mc:Choice>
  </mc:AlternateContent>
  <bookViews>
    <workbookView xWindow="0" yWindow="0" windowWidth="15360" windowHeight="6888"/>
  </bookViews>
  <sheets>
    <sheet name="Page de garde" sheetId="1" r:id="rId1"/>
    <sheet name="Montant total H.T. " sheetId="6" r:id="rId2"/>
    <sheet name="Part sur bons de commande " sheetId="8" r:id="rId3"/>
    <sheet name="Précisions soumissionnaire" sheetId="3" r:id="rId4"/>
    <sheet name="Parts sur marché subséquents " sheetId="9"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 i="8" l="1"/>
  <c r="F34" i="8"/>
  <c r="C38" i="1" l="1"/>
  <c r="E36" i="8" l="1"/>
  <c r="F36" i="8" s="1"/>
  <c r="E35" i="8"/>
  <c r="F35" i="8" s="1"/>
  <c r="E33" i="8"/>
  <c r="F33" i="8" s="1"/>
  <c r="F32" i="8"/>
  <c r="F31" i="8"/>
  <c r="E30" i="8"/>
  <c r="F30" i="8" s="1"/>
  <c r="F29" i="8"/>
  <c r="B8" i="6" s="1"/>
  <c r="F14" i="8"/>
  <c r="E27" i="8"/>
  <c r="F27" i="8" s="1"/>
  <c r="E26" i="8"/>
  <c r="F26" i="8" s="1"/>
  <c r="E24" i="8"/>
  <c r="F25" i="8" s="1"/>
  <c r="F23" i="8"/>
  <c r="F22" i="8"/>
  <c r="E21" i="8"/>
  <c r="F21" i="8" s="1"/>
  <c r="F20" i="8"/>
  <c r="B7" i="6" s="1"/>
  <c r="F18" i="8" l="1"/>
  <c r="F17" i="8"/>
  <c r="F16" i="8"/>
  <c r="F15" i="8"/>
  <c r="F13" i="8"/>
  <c r="F12" i="8"/>
  <c r="F11" i="8"/>
  <c r="F10" i="8"/>
  <c r="B6" i="6" l="1"/>
  <c r="B9" i="6" s="1"/>
  <c r="B10" i="6" s="1"/>
  <c r="B11" i="6" l="1"/>
</calcChain>
</file>

<file path=xl/sharedStrings.xml><?xml version="1.0" encoding="utf-8"?>
<sst xmlns="http://schemas.openxmlformats.org/spreadsheetml/2006/main" count="165" uniqueCount="121">
  <si>
    <t>EDITION</t>
  </si>
  <si>
    <t xml:space="preserve"> MOTIF ET NATURE DES EVOLUTIONS</t>
  </si>
  <si>
    <t>DATE</t>
  </si>
  <si>
    <t>A</t>
  </si>
  <si>
    <t>Edition initiale</t>
  </si>
  <si>
    <t>Les prix sont exprimés en €uros hors taxes.</t>
  </si>
  <si>
    <t xml:space="preserve">   - 1 fichier au format natif                            </t>
  </si>
  <si>
    <t xml:space="preserve">   - 1 fichier image "PDF" dument visé                       </t>
  </si>
  <si>
    <t>***************************************************</t>
  </si>
  <si>
    <t>CACHET/VISA SOCIETE</t>
  </si>
  <si>
    <t>COMPOSITION DE LA DPGF</t>
  </si>
  <si>
    <t>Nbre page</t>
  </si>
  <si>
    <t xml:space="preserve">Cachet : </t>
  </si>
  <si>
    <t>Page de garde</t>
  </si>
  <si>
    <t>Précisions soumissionnaire</t>
  </si>
  <si>
    <t>Visa :</t>
  </si>
  <si>
    <t xml:space="preserve">TOTAL PAGES </t>
  </si>
  <si>
    <t xml:space="preserve">Date : </t>
  </si>
  <si>
    <t>PRECISIONS SOUMISSIONNAIRE</t>
  </si>
  <si>
    <t>UO</t>
  </si>
  <si>
    <t>Désignation</t>
  </si>
  <si>
    <t>Les soumissionnaires détailleront le prix de la prestation conformément au cadre de décomposition ci-dessous.</t>
  </si>
  <si>
    <t>Le prix sur lequel s’engage le Titulaire est établi hors taxes et couvre l’ensemble des charges et frais généraux exposés, la marge, ainsi que les frais de transport et de séjours éventuels du personnel.</t>
  </si>
  <si>
    <t>Il inclut entre autre les documents livrables comprenant la rédaction, la frappe, la reprographie sous forme papier accompagné de son support informatique le cas échéant et toutes sujétions.</t>
  </si>
  <si>
    <t>CADRE DE DECOMPOSITION DU PRIX GLOBAL ET FORFAITAIRE</t>
  </si>
  <si>
    <t>Quantité</t>
  </si>
  <si>
    <t xml:space="preserve">DECOMPOSITION DU MONTANT TOTAL </t>
  </si>
  <si>
    <t>MONTANT TOTAL 
(€HT)</t>
  </si>
  <si>
    <t>Type</t>
  </si>
  <si>
    <t>Prix unitaire (€ HT)</t>
  </si>
  <si>
    <t>Montant Total (€ HT)</t>
  </si>
  <si>
    <t>Fréquence d’étalonnage préconisée</t>
  </si>
  <si>
    <t>Délai de livraison des équipements</t>
  </si>
  <si>
    <t>Fourniture d' un oxygénomètre jetable à alarme sonore</t>
  </si>
  <si>
    <t>BWC2RX ou équivalent</t>
  </si>
  <si>
    <t>Etalonnage</t>
  </si>
  <si>
    <t>Fourniture d'un détecteur 4 gaz avec un chargeur</t>
  </si>
  <si>
    <t>ALTAIR 4 XR ou équivalent</t>
  </si>
  <si>
    <t>VTS K123 ou équivalent</t>
  </si>
  <si>
    <t>Dräger X-am® 2500 ou équivalent</t>
  </si>
  <si>
    <t>Fourniture d'une balise détection 4 gaz</t>
  </si>
  <si>
    <t>BM 25 4 gaz avec cellules O2 et CO ou équivalent</t>
  </si>
  <si>
    <t>Fourniture d'un kit de biberonnage</t>
  </si>
  <si>
    <t>Kit biberonnage</t>
  </si>
  <si>
    <t>Fourniture d'un sonomètre portable</t>
  </si>
  <si>
    <t>8850SI ou équivalent</t>
  </si>
  <si>
    <t>Fourniture d'un sonomètre à affichage déporté.</t>
  </si>
  <si>
    <t>SMART SENSOR AR884A ou équivalent</t>
  </si>
  <si>
    <t>Fourniture d'un stylo détecteur de tension sans contact</t>
  </si>
  <si>
    <t>FLUKE 90-1000 Volts AC CAT IV ou équivalent</t>
  </si>
  <si>
    <t>Montant total H.T.</t>
  </si>
  <si>
    <t>RJH 
PRESTATION DE FOURNITURE DE MATERIELS METROLOGIQUE ET SECURITE</t>
  </si>
  <si>
    <t>Cadre de décomposition du prix global et forfaitaire</t>
  </si>
  <si>
    <t xml:space="preserve">MONTANT TOTAL H.T. </t>
  </si>
  <si>
    <t xml:space="preserve">RJH 
PRESTATION DE FOURNITURE DE MATERIELS METROLOGIQUE ET SECURITE -              B25-00529 SGUI
</t>
  </si>
  <si>
    <t>UNITE D'ŒUVRE</t>
  </si>
  <si>
    <t>N° UO</t>
  </si>
  <si>
    <t>BORDEREAU GENERAL DES PRIX</t>
  </si>
  <si>
    <t>Chaque poste du cadre du BGF présenté dans les feuilles de calcul doit etre renseigné.</t>
  </si>
  <si>
    <r>
      <t>Le soumissionnaire est tenu de renseigner</t>
    </r>
    <r>
      <rPr>
        <b/>
        <sz val="10"/>
        <rFont val="Arial"/>
        <family val="2"/>
      </rPr>
      <t xml:space="preserve"> toutes les cellules sur fond jaune des onglets suivants </t>
    </r>
    <r>
      <rPr>
        <sz val="10"/>
        <rFont val="Arial"/>
        <family val="2"/>
      </rPr>
      <t xml:space="preserve">en </t>
    </r>
    <r>
      <rPr>
        <b/>
        <sz val="10"/>
        <rFont val="Arial"/>
        <family val="2"/>
      </rPr>
      <t>respectant les unités de quantification</t>
    </r>
    <r>
      <rPr>
        <sz val="10"/>
        <rFont val="Arial"/>
        <family val="2"/>
      </rPr>
      <t>. Ces unités ne doivent pas être modifiées.</t>
    </r>
  </si>
  <si>
    <t>Le soumissionnaire est libre de rajouter des sous-détails de poste s'il le souhaite, permettant d'améliorer la compréhension du BGP. Ces sous-détails sont insérés en feuille : "Précisions Soumissionnaire". La présentation de cette feuille est laissée libre.</t>
  </si>
  <si>
    <t xml:space="preserve">Lors de la remise de l'offre du soumissionnaire, le BGP doit comprendre :  </t>
  </si>
  <si>
    <t>PRESTATIONS DE FOURNITURE  D’EQUIPEMENTS</t>
  </si>
  <si>
    <t>Profils</t>
  </si>
  <si>
    <t>Profils (a renseigner par le soumissionnaire)</t>
  </si>
  <si>
    <t>Taux horaires</t>
  </si>
  <si>
    <t>€ HT / h</t>
  </si>
  <si>
    <t>Taux journalier</t>
  </si>
  <si>
    <t>€ HT / jour</t>
  </si>
  <si>
    <t>Profil 1</t>
  </si>
  <si>
    <t>0 € HT/h</t>
  </si>
  <si>
    <t>0 € HT/j</t>
  </si>
  <si>
    <t>Profil 2</t>
  </si>
  <si>
    <t>Profil 3</t>
  </si>
  <si>
    <t>Profil 4</t>
  </si>
  <si>
    <t>Profil 5</t>
  </si>
  <si>
    <t xml:space="preserve">Coefficient de peines et soins </t>
  </si>
  <si>
    <t>UO 10</t>
  </si>
  <si>
    <t>UO 11</t>
  </si>
  <si>
    <t>UO 12</t>
  </si>
  <si>
    <t>UO 13</t>
  </si>
  <si>
    <t>UO 14</t>
  </si>
  <si>
    <t>UO 15</t>
  </si>
  <si>
    <t>UO 16</t>
  </si>
  <si>
    <t>UO 17</t>
  </si>
  <si>
    <t>UO 18</t>
  </si>
  <si>
    <t>UO 19</t>
  </si>
  <si>
    <t>UO 20</t>
  </si>
  <si>
    <t>UO 21</t>
  </si>
  <si>
    <t>UO 22</t>
  </si>
  <si>
    <t>UO 23</t>
  </si>
  <si>
    <t>6 mois</t>
  </si>
  <si>
    <t>12 mois</t>
  </si>
  <si>
    <t>FOURNITURE</t>
  </si>
  <si>
    <t>ETALONNAGE LOCAUX DU TITULAIRE</t>
  </si>
  <si>
    <t>Parts sur marché subséquents</t>
  </si>
  <si>
    <t xml:space="preserve">Le soumissionnaire est tenu de signer la page de garde de la BGP et de parapher toutes les pages du BGP. </t>
  </si>
  <si>
    <t>OU 01</t>
  </si>
  <si>
    <t>OU 02</t>
  </si>
  <si>
    <t>OU 03</t>
  </si>
  <si>
    <t>OU 04</t>
  </si>
  <si>
    <t>OU 05</t>
  </si>
  <si>
    <t>OU 06</t>
  </si>
  <si>
    <t>OU 07</t>
  </si>
  <si>
    <t>OU 08</t>
  </si>
  <si>
    <t>OU 09</t>
  </si>
  <si>
    <t>Etalonnage d'une balise détecteur option biberonnage  (UO 05+UO 06)</t>
  </si>
  <si>
    <t xml:space="preserve">Etalonnage d'une balise détecteur (UO 05) </t>
  </si>
  <si>
    <t>Etalonnage d'un sonomètre portable  (UO 07)</t>
  </si>
  <si>
    <t>Etalonnage d'un oxygénomètre ( UO 01)</t>
  </si>
  <si>
    <t>Etalonnage d'un détecteur (UO 02)</t>
  </si>
  <si>
    <t>Etalonnage d'un détecteur (UO 03)</t>
  </si>
  <si>
    <t>Etalonnage d'un détecteur (UO 04)</t>
  </si>
  <si>
    <t>Etalonnage d'un sonomètre à affichage déporté (UO 08)</t>
  </si>
  <si>
    <t>UO 24</t>
  </si>
  <si>
    <t>UO 25</t>
  </si>
  <si>
    <t>PRESTATIONS D'ETALONNAGE  D’EQUIPEMENTS SUR SITE RJH</t>
  </si>
  <si>
    <t>PRESTATIONS D'ETALONNAGE  D’EQUIPEMENTS DANS LES LOCAUX DU TITULAIRE</t>
  </si>
  <si>
    <t xml:space="preserve">TOTAL PART SUR BONS DE COMMANDE </t>
  </si>
  <si>
    <t>ETALONNAGE SUR SITE RJH</t>
  </si>
  <si>
    <t xml:space="preserve">TOTAL PART MARCHE SUBSEQUANT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</si>
</sst>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0.00\ [$€-40C]_-;\-* #,##0.00\ [$€-40C]_-;_-* &quot;-&quot;??\ [$€-40C]_-;_-@_-"/>
    <numFmt numFmtId="165" formatCode="_-* #,##0.00\ _€_-;\-* #,##0.00\ _€_-;_-* &quot;-&quot;??\ _€_-;_-@_-"/>
  </numFmts>
  <fonts count="26" x14ac:knownFonts="1">
    <font>
      <sz val="11"/>
      <color theme="1"/>
      <name val="Calibri"/>
      <family val="2"/>
      <scheme val="minor"/>
    </font>
    <font>
      <b/>
      <sz val="11"/>
      <color theme="1"/>
      <name val="Calibri"/>
      <family val="2"/>
      <scheme val="minor"/>
    </font>
    <font>
      <sz val="11"/>
      <color theme="1"/>
      <name val="Arial"/>
      <family val="2"/>
    </font>
    <font>
      <b/>
      <sz val="11"/>
      <name val="Arial"/>
      <family val="2"/>
    </font>
    <font>
      <b/>
      <sz val="14"/>
      <name val="Arial"/>
      <family val="2"/>
    </font>
    <font>
      <b/>
      <sz val="12"/>
      <color rgb="FFFF0000"/>
      <name val="Arial"/>
      <family val="2"/>
    </font>
    <font>
      <b/>
      <sz val="12"/>
      <name val="Arial"/>
      <family val="2"/>
    </font>
    <font>
      <sz val="10"/>
      <name val="Arial"/>
      <family val="2"/>
    </font>
    <font>
      <b/>
      <sz val="9"/>
      <name val="Arial"/>
      <family val="2"/>
    </font>
    <font>
      <b/>
      <sz val="10"/>
      <name val="Arial"/>
      <family val="2"/>
    </font>
    <font>
      <sz val="10"/>
      <name val="Arial"/>
    </font>
    <font>
      <b/>
      <sz val="11"/>
      <name val="Times New Roman"/>
      <family val="1"/>
    </font>
    <font>
      <b/>
      <sz val="14"/>
      <name val="Arial Gras"/>
    </font>
    <font>
      <sz val="10"/>
      <color theme="1"/>
      <name val="Arial"/>
      <family val="2"/>
    </font>
    <font>
      <b/>
      <sz val="11"/>
      <color theme="1"/>
      <name val="Arial"/>
      <family val="2"/>
    </font>
    <font>
      <sz val="11"/>
      <color theme="1"/>
      <name val="Calibri"/>
      <family val="2"/>
      <scheme val="minor"/>
    </font>
    <font>
      <b/>
      <sz val="12"/>
      <color theme="1"/>
      <name val="Calibri"/>
      <family val="2"/>
      <scheme val="minor"/>
    </font>
    <font>
      <b/>
      <sz val="9"/>
      <color theme="1"/>
      <name val="Arial"/>
      <family val="2"/>
    </font>
    <font>
      <sz val="9"/>
      <color theme="1"/>
      <name val="Arial"/>
      <family val="2"/>
    </font>
    <font>
      <sz val="9"/>
      <name val="Arial"/>
      <family val="2"/>
    </font>
    <font>
      <sz val="9"/>
      <color theme="1"/>
      <name val="Calibri"/>
      <family val="2"/>
      <scheme val="minor"/>
    </font>
    <font>
      <strike/>
      <sz val="9"/>
      <name val="Arial"/>
      <family val="2"/>
    </font>
    <font>
      <sz val="10"/>
      <color theme="1"/>
      <name val="Times New Roman"/>
      <family val="1"/>
    </font>
    <font>
      <sz val="11"/>
      <color theme="1"/>
      <name val="Calibri"/>
      <family val="2"/>
    </font>
    <font>
      <b/>
      <sz val="11"/>
      <color rgb="FF000000"/>
      <name val="Calibri"/>
      <family val="2"/>
    </font>
    <font>
      <sz val="11"/>
      <color rgb="FF0000FF"/>
      <name val="Calibri"/>
      <family val="2"/>
    </font>
  </fonts>
  <fills count="10">
    <fill>
      <patternFill patternType="none"/>
    </fill>
    <fill>
      <patternFill patternType="gray125"/>
    </fill>
    <fill>
      <patternFill patternType="solid">
        <fgColor rgb="FFFFFFCD"/>
        <bgColor indexed="64"/>
      </patternFill>
    </fill>
    <fill>
      <patternFill patternType="solid">
        <fgColor theme="0"/>
        <bgColor indexed="64"/>
      </patternFill>
    </fill>
    <fill>
      <patternFill patternType="solid">
        <fgColor theme="2" tint="-9.9978637043366805E-2"/>
        <bgColor indexed="64"/>
      </patternFill>
    </fill>
    <fill>
      <patternFill patternType="solid">
        <fgColor rgb="FFDDEBF7"/>
        <bgColor indexed="64"/>
      </patternFill>
    </fill>
    <fill>
      <patternFill patternType="solid">
        <fgColor theme="4" tint="0.39997558519241921"/>
        <bgColor indexed="64"/>
      </patternFill>
    </fill>
    <fill>
      <patternFill patternType="solid">
        <fgColor rgb="FFBDD7EE"/>
        <bgColor indexed="64"/>
      </patternFill>
    </fill>
    <fill>
      <patternFill patternType="solid">
        <fgColor rgb="FFFFF2CC"/>
        <bgColor indexed="64"/>
      </patternFill>
    </fill>
    <fill>
      <patternFill patternType="solid">
        <fgColor rgb="FFF2F2F2"/>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s>
  <cellStyleXfs count="7">
    <xf numFmtId="0" fontId="0" fillId="0" borderId="0"/>
    <xf numFmtId="0" fontId="7" fillId="0" borderId="0"/>
    <xf numFmtId="0" fontId="10" fillId="0" borderId="0"/>
    <xf numFmtId="0" fontId="7" fillId="0" borderId="0"/>
    <xf numFmtId="44" fontId="15" fillId="0" borderId="0" applyFont="0" applyFill="0" applyBorder="0" applyAlignment="0" applyProtection="0"/>
    <xf numFmtId="43" fontId="15" fillId="0" borderId="0" applyFont="0" applyFill="0" applyBorder="0" applyAlignment="0" applyProtection="0"/>
    <xf numFmtId="165" fontId="15" fillId="0" borderId="0" applyFont="0" applyFill="0" applyBorder="0" applyAlignment="0" applyProtection="0"/>
  </cellStyleXfs>
  <cellXfs count="189">
    <xf numFmtId="0" fontId="0" fillId="0" borderId="0" xfId="0"/>
    <xf numFmtId="0" fontId="2" fillId="0" borderId="0" xfId="0" applyFont="1" applyProtection="1"/>
    <xf numFmtId="0" fontId="3" fillId="0" borderId="0" xfId="0" applyFont="1" applyBorder="1" applyProtection="1"/>
    <xf numFmtId="0" fontId="2" fillId="0" borderId="0" xfId="0" applyFont="1" applyBorder="1" applyProtection="1"/>
    <xf numFmtId="0" fontId="3" fillId="0" borderId="0" xfId="0" applyFont="1" applyBorder="1" applyAlignment="1" applyProtection="1">
      <alignment horizontal="center"/>
    </xf>
    <xf numFmtId="0" fontId="4" fillId="0" borderId="0" xfId="0" applyFont="1" applyBorder="1" applyAlignment="1" applyProtection="1">
      <alignment wrapText="1"/>
    </xf>
    <xf numFmtId="0" fontId="4" fillId="0" borderId="0" xfId="0" applyFont="1" applyBorder="1" applyAlignment="1" applyProtection="1">
      <alignment horizontal="center"/>
    </xf>
    <xf numFmtId="0" fontId="8" fillId="0" borderId="9" xfId="1" applyFont="1" applyBorder="1" applyAlignment="1" applyProtection="1">
      <alignment horizontal="center" vertical="center" wrapText="1"/>
    </xf>
    <xf numFmtId="0" fontId="7" fillId="0" borderId="12" xfId="1" applyFont="1" applyBorder="1" applyAlignment="1" applyProtection="1">
      <alignment horizontal="center" vertical="center" wrapText="1"/>
    </xf>
    <xf numFmtId="0" fontId="7" fillId="0" borderId="15" xfId="1" applyFont="1" applyBorder="1" applyAlignment="1" applyProtection="1">
      <alignment horizontal="center" vertical="center" wrapText="1"/>
    </xf>
    <xf numFmtId="0" fontId="7" fillId="0" borderId="20" xfId="1" applyFont="1" applyBorder="1" applyAlignment="1" applyProtection="1">
      <alignment vertical="center" wrapText="1"/>
    </xf>
    <xf numFmtId="0" fontId="7" fillId="0" borderId="0" xfId="1" applyFont="1" applyBorder="1" applyAlignment="1" applyProtection="1">
      <alignment vertical="center" wrapText="1"/>
    </xf>
    <xf numFmtId="0" fontId="7" fillId="0" borderId="0" xfId="1" applyFont="1" applyBorder="1" applyAlignment="1" applyProtection="1">
      <alignment horizontal="center" vertical="center" wrapText="1"/>
    </xf>
    <xf numFmtId="0" fontId="9" fillId="0" borderId="0" xfId="0" applyFont="1" applyBorder="1" applyAlignment="1" applyProtection="1">
      <alignment vertical="center" wrapText="1"/>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2" fillId="0" borderId="0" xfId="0" applyFont="1"/>
    <xf numFmtId="0" fontId="8" fillId="0" borderId="26" xfId="0" applyFont="1" applyBorder="1" applyAlignment="1" applyProtection="1">
      <alignment horizontal="center" vertical="center"/>
    </xf>
    <xf numFmtId="1" fontId="7" fillId="0" borderId="29" xfId="0" applyNumberFormat="1" applyFont="1" applyFill="1" applyBorder="1" applyAlignment="1" applyProtection="1">
      <alignment horizontal="center" vertical="center"/>
    </xf>
    <xf numFmtId="0" fontId="7" fillId="3" borderId="31" xfId="0" applyFont="1" applyFill="1" applyBorder="1" applyAlignment="1" applyProtection="1">
      <alignment horizontal="center" vertical="center"/>
    </xf>
    <xf numFmtId="0" fontId="7" fillId="0" borderId="34" xfId="0" applyFont="1" applyFill="1" applyBorder="1" applyAlignment="1" applyProtection="1">
      <alignment horizontal="center" vertical="center"/>
    </xf>
    <xf numFmtId="0" fontId="7" fillId="0" borderId="9" xfId="0" applyFont="1" applyFill="1" applyBorder="1" applyAlignment="1" applyProtection="1">
      <alignment horizontal="left" vertical="center"/>
    </xf>
    <xf numFmtId="0" fontId="2" fillId="0" borderId="35" xfId="0" applyFont="1" applyFill="1" applyBorder="1" applyAlignment="1">
      <alignment horizontal="left" vertical="center"/>
    </xf>
    <xf numFmtId="1" fontId="9" fillId="0" borderId="26" xfId="0" applyNumberFormat="1" applyFont="1" applyFill="1" applyBorder="1" applyAlignment="1" applyProtection="1">
      <alignment horizontal="center" vertical="center"/>
    </xf>
    <xf numFmtId="0" fontId="2" fillId="0" borderId="0" xfId="0" applyFont="1" applyAlignment="1">
      <alignment horizontal="left" vertical="center"/>
    </xf>
    <xf numFmtId="0" fontId="10" fillId="0" borderId="0" xfId="2" applyProtection="1"/>
    <xf numFmtId="0" fontId="10" fillId="0" borderId="0" xfId="2"/>
    <xf numFmtId="0" fontId="11" fillId="0" borderId="0" xfId="2" applyFont="1" applyBorder="1" applyProtection="1"/>
    <xf numFmtId="0" fontId="10" fillId="0" borderId="0" xfId="2" applyBorder="1" applyProtection="1"/>
    <xf numFmtId="0" fontId="3" fillId="0" borderId="0" xfId="2" applyFont="1" applyBorder="1" applyAlignment="1" applyProtection="1">
      <alignment horizontal="center"/>
    </xf>
    <xf numFmtId="0" fontId="1" fillId="4" borderId="26" xfId="2" applyFont="1" applyFill="1" applyBorder="1" applyAlignment="1">
      <alignment horizontal="center"/>
    </xf>
    <xf numFmtId="0" fontId="10" fillId="0" borderId="29" xfId="2" applyBorder="1" applyProtection="1">
      <protection locked="0"/>
    </xf>
    <xf numFmtId="0" fontId="10" fillId="0" borderId="31" xfId="2" applyBorder="1" applyProtection="1">
      <protection locked="0"/>
    </xf>
    <xf numFmtId="0" fontId="10" fillId="0" borderId="34" xfId="2" applyBorder="1" applyProtection="1">
      <protection locked="0"/>
    </xf>
    <xf numFmtId="0" fontId="0" fillId="0" borderId="0" xfId="0" applyAlignment="1">
      <alignment vertical="center"/>
    </xf>
    <xf numFmtId="0" fontId="2" fillId="0" borderId="0" xfId="0" applyFont="1" applyAlignment="1">
      <alignment vertical="center"/>
    </xf>
    <xf numFmtId="0" fontId="3" fillId="2" borderId="4" xfId="0" applyFont="1" applyFill="1" applyBorder="1" applyAlignment="1" applyProtection="1">
      <alignment horizontal="left" vertical="top"/>
      <protection locked="0"/>
    </xf>
    <xf numFmtId="0" fontId="3" fillId="2" borderId="0" xfId="0" applyFont="1" applyFill="1" applyBorder="1" applyAlignment="1" applyProtection="1">
      <alignment horizontal="left" vertical="top"/>
      <protection locked="0"/>
    </xf>
    <xf numFmtId="0" fontId="3" fillId="2" borderId="5" xfId="0" applyFont="1" applyFill="1" applyBorder="1" applyAlignment="1" applyProtection="1">
      <alignment horizontal="left" vertical="top"/>
      <protection locked="0"/>
    </xf>
    <xf numFmtId="0" fontId="7" fillId="3" borderId="41" xfId="0" applyFont="1" applyFill="1" applyBorder="1" applyAlignment="1" applyProtection="1">
      <alignment horizontal="center" vertical="center"/>
    </xf>
    <xf numFmtId="0" fontId="19" fillId="0" borderId="0" xfId="0" applyFont="1" applyAlignment="1" applyProtection="1">
      <alignment vertical="center"/>
    </xf>
    <xf numFmtId="0" fontId="20" fillId="0" borderId="0" xfId="0" applyFont="1" applyAlignment="1" applyProtection="1">
      <alignment horizontal="left" vertical="center"/>
    </xf>
    <xf numFmtId="0" fontId="17" fillId="3" borderId="42" xfId="0" applyFont="1" applyFill="1" applyBorder="1" applyAlignment="1" applyProtection="1">
      <alignment horizontal="center" vertical="center" wrapText="1"/>
    </xf>
    <xf numFmtId="43" fontId="18" fillId="0" borderId="31" xfId="5" applyFont="1" applyFill="1" applyBorder="1" applyAlignment="1" applyProtection="1">
      <alignment horizontal="left" vertical="center"/>
    </xf>
    <xf numFmtId="165" fontId="17" fillId="3" borderId="26" xfId="0" applyNumberFormat="1" applyFont="1" applyFill="1" applyBorder="1" applyAlignment="1" applyProtection="1">
      <alignment horizontal="right" vertical="center" wrapText="1"/>
    </xf>
    <xf numFmtId="0" fontId="0" fillId="0" borderId="0" xfId="0" applyAlignment="1">
      <alignment horizontal="center" vertical="center"/>
    </xf>
    <xf numFmtId="0" fontId="0" fillId="0" borderId="39" xfId="0" applyFont="1" applyBorder="1"/>
    <xf numFmtId="0" fontId="0" fillId="0" borderId="0" xfId="0" applyAlignment="1">
      <alignment horizontal="center"/>
    </xf>
    <xf numFmtId="0" fontId="0" fillId="7" borderId="39" xfId="0" applyFont="1" applyFill="1" applyBorder="1" applyAlignment="1">
      <alignment horizontal="center" vertical="center"/>
    </xf>
    <xf numFmtId="0" fontId="0" fillId="7" borderId="39" xfId="0" applyFont="1" applyFill="1" applyBorder="1" applyAlignment="1">
      <alignment horizontal="center" vertical="center" wrapText="1"/>
    </xf>
    <xf numFmtId="0" fontId="2" fillId="3" borderId="4" xfId="0" applyFont="1" applyFill="1" applyBorder="1" applyAlignment="1">
      <alignment vertical="center" wrapText="1"/>
    </xf>
    <xf numFmtId="0" fontId="2" fillId="3" borderId="0" xfId="0" applyFont="1" applyFill="1" applyBorder="1" applyAlignment="1">
      <alignment horizontal="center" vertical="center"/>
    </xf>
    <xf numFmtId="164" fontId="2" fillId="3" borderId="0" xfId="0" applyNumberFormat="1" applyFont="1" applyFill="1" applyBorder="1" applyAlignment="1">
      <alignment vertical="center"/>
    </xf>
    <xf numFmtId="0" fontId="2" fillId="0" borderId="5" xfId="0" applyFont="1" applyBorder="1" applyAlignment="1">
      <alignment vertical="center"/>
    </xf>
    <xf numFmtId="0" fontId="0" fillId="7" borderId="38" xfId="0" applyFont="1" applyFill="1" applyBorder="1" applyAlignment="1">
      <alignment horizontal="center" vertical="center"/>
    </xf>
    <xf numFmtId="0" fontId="0" fillId="7" borderId="40" xfId="0" applyFont="1" applyFill="1" applyBorder="1" applyAlignment="1">
      <alignment horizontal="center" vertical="center" wrapText="1"/>
    </xf>
    <xf numFmtId="0" fontId="0" fillId="0" borderId="38" xfId="0" applyFont="1" applyBorder="1" applyAlignment="1">
      <alignment horizontal="center"/>
    </xf>
    <xf numFmtId="0" fontId="0" fillId="8" borderId="40" xfId="0" applyFont="1" applyFill="1" applyBorder="1"/>
    <xf numFmtId="0" fontId="0" fillId="3" borderId="39" xfId="0" applyFont="1" applyFill="1" applyBorder="1"/>
    <xf numFmtId="44" fontId="8" fillId="3" borderId="31" xfId="4" applyFont="1" applyFill="1" applyBorder="1" applyAlignment="1" applyProtection="1">
      <alignment vertical="center"/>
    </xf>
    <xf numFmtId="0" fontId="0" fillId="3" borderId="18" xfId="0" applyFont="1" applyFill="1" applyBorder="1" applyAlignment="1">
      <alignment horizontal="center"/>
    </xf>
    <xf numFmtId="44" fontId="0" fillId="8" borderId="39" xfId="0" applyNumberFormat="1" applyFont="1" applyFill="1" applyBorder="1"/>
    <xf numFmtId="44" fontId="1" fillId="3" borderId="39" xfId="6" applyNumberFormat="1" applyFont="1" applyFill="1" applyBorder="1"/>
    <xf numFmtId="43" fontId="18" fillId="0" borderId="31" xfId="5" applyFont="1" applyFill="1" applyBorder="1" applyAlignment="1" applyProtection="1">
      <alignment horizontal="right" vertical="center"/>
    </xf>
    <xf numFmtId="44" fontId="6" fillId="3" borderId="48" xfId="4" applyFont="1" applyFill="1" applyBorder="1" applyAlignment="1" applyProtection="1">
      <alignment vertical="center"/>
    </xf>
    <xf numFmtId="164" fontId="8" fillId="3" borderId="39" xfId="4" applyNumberFormat="1" applyFont="1" applyFill="1" applyBorder="1" applyAlignment="1" applyProtection="1">
      <alignment vertical="center"/>
    </xf>
    <xf numFmtId="43" fontId="18" fillId="0" borderId="30" xfId="5" applyFont="1" applyFill="1" applyBorder="1" applyAlignment="1" applyProtection="1">
      <alignment horizontal="right" vertical="center"/>
    </xf>
    <xf numFmtId="0" fontId="0" fillId="8" borderId="40" xfId="0" applyFont="1" applyFill="1" applyBorder="1" applyAlignment="1">
      <alignment horizontal="center" vertical="center"/>
    </xf>
    <xf numFmtId="0" fontId="0" fillId="3" borderId="43"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44" xfId="0" applyFont="1" applyFill="1" applyBorder="1" applyAlignment="1">
      <alignment horizontal="center" vertical="center"/>
    </xf>
    <xf numFmtId="0" fontId="24" fillId="9" borderId="3" xfId="0" applyFont="1" applyFill="1" applyBorder="1" applyAlignment="1">
      <alignment horizontal="center" vertical="center" wrapText="1"/>
    </xf>
    <xf numFmtId="0" fontId="24" fillId="9" borderId="5" xfId="0" applyFont="1" applyFill="1" applyBorder="1" applyAlignment="1">
      <alignment horizontal="center" vertical="center" wrapText="1"/>
    </xf>
    <xf numFmtId="0" fontId="23" fillId="0" borderId="48" xfId="0" applyFont="1" applyBorder="1" applyAlignment="1">
      <alignment vertical="center"/>
    </xf>
    <xf numFmtId="0" fontId="25" fillId="2" borderId="25" xfId="0" applyFont="1" applyFill="1" applyBorder="1" applyAlignment="1">
      <alignment horizontal="center" vertical="center"/>
    </xf>
    <xf numFmtId="0" fontId="25" fillId="2" borderId="8" xfId="0" applyFont="1" applyFill="1" applyBorder="1" applyAlignment="1">
      <alignment horizontal="center" vertical="center"/>
    </xf>
    <xf numFmtId="0" fontId="22" fillId="0" borderId="0" xfId="0" applyFont="1"/>
    <xf numFmtId="0" fontId="25" fillId="2" borderId="26" xfId="0" applyFont="1" applyFill="1" applyBorder="1" applyAlignment="1">
      <alignment horizontal="center" vertical="center"/>
    </xf>
    <xf numFmtId="0" fontId="25" fillId="0" borderId="26" xfId="0" applyFont="1" applyFill="1" applyBorder="1" applyAlignment="1">
      <alignment horizontal="center" vertical="center"/>
    </xf>
    <xf numFmtId="0" fontId="0" fillId="0" borderId="0" xfId="0" applyFill="1"/>
    <xf numFmtId="0" fontId="0" fillId="8" borderId="49" xfId="0" applyFont="1" applyFill="1" applyBorder="1" applyAlignment="1">
      <alignment horizontal="center" vertical="center"/>
    </xf>
    <xf numFmtId="0" fontId="0" fillId="8" borderId="14" xfId="0" applyFont="1" applyFill="1" applyBorder="1" applyAlignment="1">
      <alignment horizontal="center" vertical="center"/>
    </xf>
    <xf numFmtId="0" fontId="0" fillId="3" borderId="39" xfId="0" applyFont="1" applyFill="1" applyBorder="1" applyAlignment="1">
      <alignment horizontal="center" vertical="center"/>
    </xf>
    <xf numFmtId="0" fontId="7" fillId="0" borderId="48" xfId="0" applyFont="1" applyFill="1" applyBorder="1" applyAlignment="1" applyProtection="1">
      <alignment horizontal="center" vertical="center"/>
    </xf>
    <xf numFmtId="0" fontId="0" fillId="3" borderId="43" xfId="0" applyFont="1" applyFill="1" applyBorder="1" applyAlignment="1">
      <alignment horizontal="center" vertical="center"/>
    </xf>
    <xf numFmtId="0" fontId="0" fillId="8" borderId="40" xfId="0" applyFont="1" applyFill="1" applyBorder="1" applyAlignment="1">
      <alignment horizontal="center" vertical="center"/>
    </xf>
    <xf numFmtId="0" fontId="7" fillId="0" borderId="32" xfId="0" applyFont="1" applyFill="1" applyBorder="1" applyAlignment="1" applyProtection="1">
      <alignment vertical="center" wrapText="1"/>
    </xf>
    <xf numFmtId="0" fontId="7" fillId="0" borderId="33" xfId="0" applyFont="1" applyFill="1" applyBorder="1" applyAlignment="1" applyProtection="1">
      <alignment vertical="center" wrapText="1"/>
    </xf>
    <xf numFmtId="0" fontId="3" fillId="2" borderId="1" xfId="0" applyFont="1" applyFill="1" applyBorder="1" applyAlignment="1" applyProtection="1">
      <alignment horizontal="left" vertical="top"/>
      <protection locked="0"/>
    </xf>
    <xf numFmtId="0" fontId="3" fillId="2" borderId="2" xfId="0" applyFont="1" applyFill="1" applyBorder="1" applyAlignment="1" applyProtection="1">
      <alignment horizontal="left" vertical="top"/>
      <protection locked="0"/>
    </xf>
    <xf numFmtId="0" fontId="3" fillId="2" borderId="3" xfId="0" applyFont="1" applyFill="1" applyBorder="1" applyAlignment="1" applyProtection="1">
      <alignment horizontal="left" vertical="top"/>
      <protection locked="0"/>
    </xf>
    <xf numFmtId="0" fontId="3" fillId="2" borderId="4" xfId="0" applyFont="1" applyFill="1" applyBorder="1" applyAlignment="1" applyProtection="1">
      <alignment horizontal="left" vertical="top"/>
      <protection locked="0"/>
    </xf>
    <xf numFmtId="0" fontId="3" fillId="2" borderId="0" xfId="0" applyFont="1" applyFill="1" applyBorder="1" applyAlignment="1" applyProtection="1">
      <alignment horizontal="left" vertical="top"/>
      <protection locked="0"/>
    </xf>
    <xf numFmtId="0" fontId="3" fillId="2" borderId="5" xfId="0" applyFont="1" applyFill="1" applyBorder="1" applyAlignment="1" applyProtection="1">
      <alignment horizontal="left" vertical="top"/>
      <protection locked="0"/>
    </xf>
    <xf numFmtId="0" fontId="3" fillId="2" borderId="6" xfId="0" applyFont="1" applyFill="1" applyBorder="1" applyAlignment="1" applyProtection="1">
      <alignment horizontal="left" vertical="top"/>
      <protection locked="0"/>
    </xf>
    <xf numFmtId="0" fontId="3" fillId="2" borderId="7" xfId="0" applyFont="1" applyFill="1" applyBorder="1" applyAlignment="1" applyProtection="1">
      <alignment horizontal="left" vertical="top"/>
      <protection locked="0"/>
    </xf>
    <xf numFmtId="0" fontId="3" fillId="2" borderId="8" xfId="0" applyFont="1" applyFill="1" applyBorder="1" applyAlignment="1" applyProtection="1">
      <alignment horizontal="left" vertical="top"/>
      <protection locked="0"/>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3" fillId="0" borderId="23" xfId="0" applyFont="1" applyBorder="1" applyAlignment="1" applyProtection="1">
      <alignment horizontal="left"/>
    </xf>
    <xf numFmtId="0" fontId="3" fillId="0" borderId="24" xfId="0" applyFont="1" applyBorder="1" applyAlignment="1" applyProtection="1">
      <alignment horizontal="left"/>
    </xf>
    <xf numFmtId="0" fontId="3" fillId="0" borderId="25" xfId="0" applyFont="1" applyBorder="1" applyAlignment="1" applyProtection="1">
      <alignment horizontal="left"/>
    </xf>
    <xf numFmtId="0" fontId="8" fillId="0" borderId="23" xfId="0" applyFont="1" applyBorder="1" applyAlignment="1" applyProtection="1">
      <alignment horizontal="left" vertical="center"/>
    </xf>
    <xf numFmtId="0" fontId="8" fillId="0" borderId="25" xfId="0" applyFont="1" applyBorder="1" applyAlignment="1" applyProtection="1">
      <alignment horizontal="left" vertical="center"/>
    </xf>
    <xf numFmtId="0" fontId="7" fillId="0" borderId="27" xfId="0" applyFont="1" applyFill="1" applyBorder="1" applyAlignment="1" applyProtection="1">
      <alignment vertical="center" wrapText="1"/>
    </xf>
    <xf numFmtId="0" fontId="7" fillId="0" borderId="28" xfId="0" applyFont="1" applyFill="1" applyBorder="1" applyAlignment="1" applyProtection="1">
      <alignment vertical="center" wrapText="1"/>
    </xf>
    <xf numFmtId="0" fontId="7" fillId="3" borderId="30" xfId="0" applyFont="1" applyFill="1" applyBorder="1" applyAlignment="1" applyProtection="1">
      <alignment vertical="center" wrapText="1"/>
    </xf>
    <xf numFmtId="0" fontId="7" fillId="3" borderId="19" xfId="0" applyFont="1" applyFill="1" applyBorder="1" applyAlignment="1" applyProtection="1">
      <alignment vertical="center" wrapText="1"/>
    </xf>
    <xf numFmtId="0" fontId="7" fillId="3" borderId="30" xfId="0" applyFont="1" applyFill="1" applyBorder="1" applyAlignment="1" applyProtection="1">
      <alignment horizontal="left" vertical="center" wrapText="1"/>
    </xf>
    <xf numFmtId="0" fontId="7" fillId="3" borderId="19" xfId="0" applyFont="1" applyFill="1" applyBorder="1" applyAlignment="1" applyProtection="1">
      <alignment horizontal="left" vertical="center" wrapText="1"/>
    </xf>
    <xf numFmtId="0" fontId="7" fillId="0" borderId="23" xfId="0" applyFont="1" applyFill="1" applyBorder="1" applyAlignment="1" applyProtection="1">
      <alignment horizontal="left" vertical="center" wrapText="1"/>
    </xf>
    <xf numFmtId="0" fontId="7" fillId="0" borderId="25" xfId="0" applyFont="1" applyFill="1" applyBorder="1" applyAlignment="1" applyProtection="1">
      <alignment horizontal="left" vertical="center" wrapText="1"/>
    </xf>
    <xf numFmtId="0" fontId="7" fillId="0" borderId="16" xfId="1" applyFont="1" applyBorder="1" applyAlignment="1" applyProtection="1">
      <alignment horizontal="center" vertical="center" wrapText="1"/>
    </xf>
    <xf numFmtId="0" fontId="7" fillId="0" borderId="17" xfId="1" applyFont="1" applyBorder="1" applyAlignment="1" applyProtection="1">
      <alignment horizontal="center" vertical="center" wrapText="1"/>
    </xf>
    <xf numFmtId="0" fontId="7" fillId="0" borderId="18" xfId="1" applyFont="1" applyBorder="1" applyAlignment="1" applyProtection="1">
      <alignment horizontal="center" vertical="center" wrapText="1"/>
    </xf>
    <xf numFmtId="14" fontId="9" fillId="0" borderId="16" xfId="1" applyNumberFormat="1" applyFont="1" applyFill="1" applyBorder="1" applyAlignment="1" applyProtection="1">
      <alignment horizontal="center" vertical="center" wrapText="1"/>
    </xf>
    <xf numFmtId="14" fontId="9" fillId="0" borderId="19" xfId="1" applyNumberFormat="1" applyFont="1" applyFill="1" applyBorder="1" applyAlignment="1" applyProtection="1">
      <alignment horizontal="center" vertical="center" wrapText="1"/>
    </xf>
    <xf numFmtId="0" fontId="7" fillId="0" borderId="21" xfId="1" applyFont="1" applyBorder="1" applyAlignment="1" applyProtection="1">
      <alignment horizontal="left" vertical="center" wrapText="1"/>
    </xf>
    <xf numFmtId="0" fontId="7" fillId="0" borderId="21" xfId="1" applyFont="1" applyBorder="1" applyAlignment="1" applyProtection="1">
      <alignment horizontal="center" vertical="center" wrapText="1"/>
    </xf>
    <xf numFmtId="0" fontId="7" fillId="0" borderId="22" xfId="1" applyFont="1" applyBorder="1" applyAlignment="1" applyProtection="1">
      <alignment horizontal="center" vertical="center" wrapText="1"/>
    </xf>
    <xf numFmtId="0" fontId="9" fillId="0" borderId="0" xfId="0" applyFont="1" applyBorder="1" applyAlignment="1" applyProtection="1">
      <alignment horizontal="left" vertical="center" wrapText="1"/>
    </xf>
    <xf numFmtId="0" fontId="7" fillId="0" borderId="13" xfId="1" applyFont="1" applyBorder="1" applyAlignment="1" applyProtection="1">
      <alignment horizontal="left" vertical="center" wrapText="1"/>
    </xf>
    <xf numFmtId="14" fontId="7" fillId="0" borderId="13" xfId="1" applyNumberFormat="1" applyFont="1" applyFill="1" applyBorder="1" applyAlignment="1" applyProtection="1">
      <alignment horizontal="center" vertical="center" wrapText="1"/>
    </xf>
    <xf numFmtId="14" fontId="7" fillId="0" borderId="14" xfId="1" applyNumberFormat="1" applyFont="1" applyFill="1" applyBorder="1" applyAlignment="1" applyProtection="1">
      <alignment horizontal="center" vertical="center" wrapText="1"/>
    </xf>
    <xf numFmtId="0" fontId="4" fillId="0" borderId="1"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8" fillId="0" borderId="10" xfId="1" applyFont="1" applyBorder="1" applyAlignment="1" applyProtection="1">
      <alignment horizontal="center" vertical="center" wrapText="1"/>
    </xf>
    <xf numFmtId="0" fontId="8" fillId="0" borderId="11" xfId="1" applyFont="1" applyBorder="1" applyAlignment="1" applyProtection="1">
      <alignment horizontal="center" vertical="center" wrapText="1"/>
    </xf>
    <xf numFmtId="0" fontId="16" fillId="6" borderId="0" xfId="0" applyFont="1" applyFill="1" applyAlignment="1" applyProtection="1">
      <alignment horizontal="center" vertical="center"/>
    </xf>
    <xf numFmtId="0" fontId="21" fillId="0" borderId="23" xfId="0" applyFont="1" applyBorder="1" applyAlignment="1" applyProtection="1">
      <alignment horizontal="center" vertical="center" wrapText="1"/>
    </xf>
    <xf numFmtId="0" fontId="21" fillId="0" borderId="25" xfId="0" applyFont="1" applyBorder="1" applyAlignment="1" applyProtection="1">
      <alignment horizontal="center" vertical="center" wrapText="1"/>
    </xf>
    <xf numFmtId="0" fontId="1" fillId="5" borderId="30" xfId="0" applyFont="1" applyFill="1" applyBorder="1" applyAlignment="1">
      <alignment horizontal="left" vertical="center"/>
    </xf>
    <xf numFmtId="0" fontId="1" fillId="5" borderId="17" xfId="0" applyFont="1" applyFill="1" applyBorder="1" applyAlignment="1">
      <alignment horizontal="left" vertical="center"/>
    </xf>
    <xf numFmtId="0" fontId="1" fillId="5" borderId="19" xfId="0" applyFont="1" applyFill="1" applyBorder="1" applyAlignment="1">
      <alignment horizontal="left" vertical="center"/>
    </xf>
    <xf numFmtId="0" fontId="14" fillId="3" borderId="23" xfId="0" applyFont="1" applyFill="1" applyBorder="1" applyAlignment="1">
      <alignment horizontal="center" vertical="center"/>
    </xf>
    <xf numFmtId="0" fontId="14" fillId="3" borderId="24" xfId="0" applyFont="1" applyFill="1" applyBorder="1" applyAlignment="1">
      <alignment horizontal="center" vertical="center"/>
    </xf>
    <xf numFmtId="0" fontId="14" fillId="3" borderId="25" xfId="0" applyFont="1" applyFill="1" applyBorder="1" applyAlignment="1">
      <alignment horizontal="center" vertical="center"/>
    </xf>
    <xf numFmtId="0" fontId="13" fillId="3" borderId="4"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45" xfId="0" applyFont="1" applyFill="1" applyBorder="1" applyAlignment="1">
      <alignment horizontal="center" vertical="center"/>
    </xf>
    <xf numFmtId="0" fontId="13" fillId="0" borderId="46" xfId="0" applyFont="1" applyFill="1" applyBorder="1" applyAlignment="1">
      <alignment horizontal="center" vertical="center"/>
    </xf>
    <xf numFmtId="0" fontId="13" fillId="0" borderId="47" xfId="0" applyFont="1" applyFill="1" applyBorder="1" applyAlignment="1">
      <alignment horizontal="center" vertical="center"/>
    </xf>
    <xf numFmtId="0" fontId="10" fillId="0" borderId="32" xfId="2" applyBorder="1" applyAlignment="1" applyProtection="1">
      <alignment horizontal="left" vertical="center"/>
      <protection locked="0"/>
    </xf>
    <xf numFmtId="0" fontId="10" fillId="0" borderId="37" xfId="2" applyBorder="1" applyAlignment="1" applyProtection="1">
      <alignment horizontal="left" vertical="center"/>
      <protection locked="0"/>
    </xf>
    <xf numFmtId="0" fontId="10" fillId="0" borderId="33" xfId="2" applyBorder="1" applyAlignment="1" applyProtection="1">
      <alignment horizontal="left" vertical="center"/>
      <protection locked="0"/>
    </xf>
    <xf numFmtId="0" fontId="10" fillId="0" borderId="30" xfId="2" applyBorder="1" applyAlignment="1" applyProtection="1">
      <alignment horizontal="left" vertical="center"/>
      <protection locked="0"/>
    </xf>
    <xf numFmtId="0" fontId="10" fillId="0" borderId="17" xfId="2" applyBorder="1" applyAlignment="1" applyProtection="1">
      <alignment horizontal="left" vertical="center"/>
      <protection locked="0"/>
    </xf>
    <xf numFmtId="0" fontId="10" fillId="0" borderId="19" xfId="2" applyBorder="1" applyAlignment="1" applyProtection="1">
      <alignment horizontal="left" vertical="center"/>
      <protection locked="0"/>
    </xf>
    <xf numFmtId="0" fontId="10" fillId="0" borderId="27" xfId="2" applyBorder="1" applyAlignment="1" applyProtection="1">
      <alignment horizontal="left" vertical="center"/>
      <protection locked="0"/>
    </xf>
    <xf numFmtId="0" fontId="10" fillId="0" borderId="36" xfId="2" applyBorder="1" applyAlignment="1" applyProtection="1">
      <alignment horizontal="left" vertical="center"/>
      <protection locked="0"/>
    </xf>
    <xf numFmtId="0" fontId="10" fillId="0" borderId="28" xfId="2" applyBorder="1" applyAlignment="1" applyProtection="1">
      <alignment horizontal="left" vertical="center"/>
      <protection locked="0"/>
    </xf>
    <xf numFmtId="0" fontId="12" fillId="0" borderId="0" xfId="2" applyFont="1" applyBorder="1" applyAlignment="1" applyProtection="1">
      <alignment horizontal="center" vertical="center"/>
    </xf>
    <xf numFmtId="0" fontId="4" fillId="0" borderId="1" xfId="2" applyFont="1" applyBorder="1" applyAlignment="1" applyProtection="1">
      <alignment horizontal="center" vertical="center" wrapText="1"/>
    </xf>
    <xf numFmtId="0" fontId="4" fillId="0" borderId="2" xfId="2" applyFont="1" applyBorder="1" applyAlignment="1" applyProtection="1">
      <alignment horizontal="center" vertical="center" wrapText="1"/>
    </xf>
    <xf numFmtId="0" fontId="4" fillId="0" borderId="3" xfId="2" applyFont="1" applyBorder="1" applyAlignment="1" applyProtection="1">
      <alignment horizontal="center" vertical="center" wrapText="1"/>
    </xf>
    <xf numFmtId="0" fontId="4" fillId="0" borderId="4" xfId="2" applyFont="1" applyBorder="1" applyAlignment="1" applyProtection="1">
      <alignment horizontal="center" vertical="center" wrapText="1"/>
    </xf>
    <xf numFmtId="0" fontId="4" fillId="0" borderId="0" xfId="2" applyFont="1" applyBorder="1" applyAlignment="1" applyProtection="1">
      <alignment horizontal="center" vertical="center" wrapText="1"/>
    </xf>
    <xf numFmtId="0" fontId="4" fillId="0" borderId="5" xfId="2" applyFont="1" applyBorder="1" applyAlignment="1" applyProtection="1">
      <alignment horizontal="center" vertical="center" wrapText="1"/>
    </xf>
    <xf numFmtId="0" fontId="4" fillId="0" borderId="6" xfId="2" applyFont="1" applyBorder="1" applyAlignment="1" applyProtection="1">
      <alignment horizontal="center" vertical="center" wrapText="1"/>
    </xf>
    <xf numFmtId="0" fontId="4" fillId="0" borderId="7" xfId="2" applyFont="1" applyBorder="1" applyAlignment="1" applyProtection="1">
      <alignment horizontal="center" vertical="center" wrapText="1"/>
    </xf>
    <xf numFmtId="0" fontId="4" fillId="0" borderId="8" xfId="2" applyFont="1" applyBorder="1" applyAlignment="1" applyProtection="1">
      <alignment horizontal="center" vertical="center" wrapText="1"/>
    </xf>
    <xf numFmtId="0" fontId="5" fillId="0" borderId="0" xfId="2" applyFont="1" applyFill="1" applyBorder="1" applyAlignment="1" applyProtection="1">
      <alignment horizontal="center" vertical="center" wrapText="1"/>
    </xf>
    <xf numFmtId="0" fontId="6" fillId="0" borderId="0" xfId="2" applyFont="1" applyFill="1" applyBorder="1" applyAlignment="1" applyProtection="1">
      <alignment horizontal="center" vertical="center" wrapText="1"/>
    </xf>
    <xf numFmtId="0" fontId="8" fillId="0" borderId="23" xfId="1" applyFont="1" applyBorder="1" applyAlignment="1" applyProtection="1">
      <alignment horizontal="center" vertical="center" wrapText="1"/>
    </xf>
    <xf numFmtId="0" fontId="8" fillId="0" borderId="24" xfId="1" applyFont="1" applyBorder="1" applyAlignment="1" applyProtection="1">
      <alignment horizontal="center" vertical="center" wrapText="1"/>
    </xf>
    <xf numFmtId="0" fontId="8" fillId="0" borderId="25" xfId="1" applyFont="1" applyBorder="1" applyAlignment="1" applyProtection="1">
      <alignment horizontal="center" vertical="center" wrapText="1"/>
    </xf>
    <xf numFmtId="0" fontId="1" fillId="4" borderId="24" xfId="2" applyFont="1" applyFill="1" applyBorder="1" applyAlignment="1">
      <alignment horizontal="center" vertical="center"/>
    </xf>
    <xf numFmtId="0" fontId="1" fillId="4" borderId="25" xfId="2" applyFont="1" applyFill="1" applyBorder="1" applyAlignment="1">
      <alignment horizontal="center" vertical="center"/>
    </xf>
    <xf numFmtId="0" fontId="24" fillId="9" borderId="42" xfId="0" applyFont="1" applyFill="1" applyBorder="1" applyAlignment="1">
      <alignment horizontal="center" vertical="center" wrapText="1"/>
    </xf>
    <xf numFmtId="0" fontId="24" fillId="9" borderId="48" xfId="0" applyFont="1" applyFill="1" applyBorder="1" applyAlignment="1">
      <alignment horizontal="center" vertical="center" wrapText="1"/>
    </xf>
  </cellXfs>
  <cellStyles count="7">
    <cellStyle name="Milliers" xfId="5" builtinId="3"/>
    <cellStyle name="Milliers 2" xfId="6"/>
    <cellStyle name="Monétaire 2_Page de garde" xfId="4"/>
    <cellStyle name="Normal" xfId="0" builtinId="0"/>
    <cellStyle name="Normal 2" xfId="2"/>
    <cellStyle name="Normal 3 2" xfId="3"/>
    <cellStyle name="Normal_Pages entête EXCEL" xfId="1"/>
  </cellStyles>
  <dxfs count="0"/>
  <tableStyles count="0" defaultTableStyle="TableStyleMedium2" defaultPivotStyle="PivotStyleLight16"/>
  <colors>
    <mruColors>
      <color rgb="FFDDEBF7"/>
      <color rgb="FFFFF2CC"/>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196849</xdr:colOff>
      <xdr:row>0</xdr:row>
      <xdr:rowOff>82550</xdr:rowOff>
    </xdr:from>
    <xdr:to>
      <xdr:col>1</xdr:col>
      <xdr:colOff>426276</xdr:colOff>
      <xdr:row>4</xdr:row>
      <xdr:rowOff>173989</xdr:rowOff>
    </xdr:to>
    <xdr:pic>
      <xdr:nvPicPr>
        <xdr:cNvPr id="4"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49" y="82550"/>
          <a:ext cx="991427" cy="84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215900</xdr:colOff>
      <xdr:row>0</xdr:row>
      <xdr:rowOff>139700</xdr:rowOff>
    </xdr:from>
    <xdr:to>
      <xdr:col>2</xdr:col>
      <xdr:colOff>32577</xdr:colOff>
      <xdr:row>5</xdr:row>
      <xdr:rowOff>44449</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900" y="139700"/>
          <a:ext cx="991427" cy="84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tabSelected="1" topLeftCell="A25" workbookViewId="0">
      <selection activeCell="A35" sqref="A35:B35"/>
    </sheetView>
  </sheetViews>
  <sheetFormatPr baseColWidth="10" defaultRowHeight="14.4" x14ac:dyDescent="0.3"/>
  <cols>
    <col min="2" max="2" width="35.5546875" customWidth="1"/>
    <col min="4" max="4" width="6.88671875" customWidth="1"/>
    <col min="5" max="5" width="13.5546875" customWidth="1"/>
    <col min="6" max="6" width="14.109375" customWidth="1"/>
    <col min="7" max="7" width="15.5546875" customWidth="1"/>
    <col min="8" max="8" width="5.109375" customWidth="1"/>
  </cols>
  <sheetData>
    <row r="1" spans="1:8" x14ac:dyDescent="0.3">
      <c r="A1" s="1"/>
      <c r="B1" s="1"/>
      <c r="C1" s="1"/>
      <c r="D1" s="1"/>
      <c r="E1" s="1"/>
      <c r="F1" s="1"/>
      <c r="G1" s="1"/>
      <c r="H1" s="1"/>
    </row>
    <row r="2" spans="1:8" ht="15" thickBot="1" x14ac:dyDescent="0.35">
      <c r="A2" s="1"/>
      <c r="B2" s="1"/>
      <c r="C2" s="1"/>
      <c r="D2" s="1"/>
      <c r="E2" s="1"/>
      <c r="F2" s="1"/>
      <c r="G2" s="1"/>
      <c r="H2" s="1"/>
    </row>
    <row r="3" spans="1:8" x14ac:dyDescent="0.3">
      <c r="A3" s="2"/>
      <c r="B3" s="124" t="s">
        <v>57</v>
      </c>
      <c r="C3" s="125"/>
      <c r="D3" s="125"/>
      <c r="E3" s="125"/>
      <c r="F3" s="125"/>
      <c r="G3" s="126"/>
      <c r="H3" s="1"/>
    </row>
    <row r="4" spans="1:8" ht="15" thickBot="1" x14ac:dyDescent="0.35">
      <c r="A4" s="1"/>
      <c r="B4" s="127"/>
      <c r="C4" s="128"/>
      <c r="D4" s="128"/>
      <c r="E4" s="128"/>
      <c r="F4" s="128"/>
      <c r="G4" s="129"/>
      <c r="H4" s="1"/>
    </row>
    <row r="5" spans="1:8" x14ac:dyDescent="0.3">
      <c r="A5" s="2"/>
      <c r="B5" s="3"/>
      <c r="C5" s="3"/>
      <c r="D5" s="3"/>
      <c r="E5" s="3"/>
      <c r="F5" s="4"/>
      <c r="G5" s="1"/>
      <c r="H5" s="1"/>
    </row>
    <row r="6" spans="1:8" x14ac:dyDescent="0.3">
      <c r="A6" s="2"/>
      <c r="B6" s="3"/>
      <c r="C6" s="3"/>
      <c r="D6" s="3"/>
      <c r="E6" s="3"/>
      <c r="F6" s="4"/>
      <c r="G6" s="1"/>
      <c r="H6" s="1"/>
    </row>
    <row r="7" spans="1:8" ht="18" thickBot="1" x14ac:dyDescent="0.35">
      <c r="A7" s="5"/>
      <c r="B7" s="5"/>
      <c r="C7" s="5"/>
      <c r="D7" s="5"/>
      <c r="E7" s="5"/>
      <c r="F7" s="5"/>
      <c r="G7" s="1"/>
      <c r="H7" s="1"/>
    </row>
    <row r="8" spans="1:8" x14ac:dyDescent="0.3">
      <c r="A8" s="130" t="s">
        <v>54</v>
      </c>
      <c r="B8" s="131"/>
      <c r="C8" s="131"/>
      <c r="D8" s="131"/>
      <c r="E8" s="131"/>
      <c r="F8" s="131"/>
      <c r="G8" s="132"/>
      <c r="H8" s="1"/>
    </row>
    <row r="9" spans="1:8" x14ac:dyDescent="0.3">
      <c r="A9" s="133"/>
      <c r="B9" s="134"/>
      <c r="C9" s="134"/>
      <c r="D9" s="134"/>
      <c r="E9" s="134"/>
      <c r="F9" s="134"/>
      <c r="G9" s="135"/>
      <c r="H9" s="1"/>
    </row>
    <row r="10" spans="1:8" x14ac:dyDescent="0.3">
      <c r="A10" s="133"/>
      <c r="B10" s="134"/>
      <c r="C10" s="134"/>
      <c r="D10" s="134"/>
      <c r="E10" s="134"/>
      <c r="F10" s="134"/>
      <c r="G10" s="135"/>
      <c r="H10" s="1"/>
    </row>
    <row r="11" spans="1:8" x14ac:dyDescent="0.3">
      <c r="A11" s="133"/>
      <c r="B11" s="134"/>
      <c r="C11" s="134"/>
      <c r="D11" s="134"/>
      <c r="E11" s="134"/>
      <c r="F11" s="134"/>
      <c r="G11" s="135"/>
      <c r="H11" s="1"/>
    </row>
    <row r="12" spans="1:8" x14ac:dyDescent="0.3">
      <c r="A12" s="133"/>
      <c r="B12" s="134"/>
      <c r="C12" s="134"/>
      <c r="D12" s="134"/>
      <c r="E12" s="134"/>
      <c r="F12" s="134"/>
      <c r="G12" s="135"/>
      <c r="H12" s="1"/>
    </row>
    <row r="13" spans="1:8" ht="15" thickBot="1" x14ac:dyDescent="0.35">
      <c r="A13" s="136"/>
      <c r="B13" s="137"/>
      <c r="C13" s="137"/>
      <c r="D13" s="137"/>
      <c r="E13" s="137"/>
      <c r="F13" s="137"/>
      <c r="G13" s="138"/>
      <c r="H13" s="1"/>
    </row>
    <row r="14" spans="1:8" ht="15.6" x14ac:dyDescent="0.3">
      <c r="A14" s="139"/>
      <c r="B14" s="140"/>
      <c r="C14" s="140"/>
      <c r="D14" s="140"/>
      <c r="E14" s="140"/>
      <c r="F14" s="140"/>
      <c r="G14" s="1"/>
      <c r="H14" s="1"/>
    </row>
    <row r="15" spans="1:8" ht="18" thickBot="1" x14ac:dyDescent="0.35">
      <c r="A15" s="6"/>
      <c r="B15" s="6"/>
      <c r="C15" s="6"/>
      <c r="D15" s="6"/>
      <c r="E15" s="6"/>
      <c r="F15" s="6"/>
      <c r="G15" s="1"/>
      <c r="H15" s="1"/>
    </row>
    <row r="16" spans="1:8" ht="15" thickBot="1" x14ac:dyDescent="0.35">
      <c r="A16" s="7" t="s">
        <v>0</v>
      </c>
      <c r="B16" s="141" t="s">
        <v>1</v>
      </c>
      <c r="C16" s="141"/>
      <c r="D16" s="141"/>
      <c r="E16" s="141"/>
      <c r="F16" s="141" t="s">
        <v>2</v>
      </c>
      <c r="G16" s="142"/>
      <c r="H16" s="1"/>
    </row>
    <row r="17" spans="1:8" x14ac:dyDescent="0.3">
      <c r="A17" s="8" t="s">
        <v>3</v>
      </c>
      <c r="B17" s="121" t="s">
        <v>4</v>
      </c>
      <c r="C17" s="121"/>
      <c r="D17" s="121"/>
      <c r="E17" s="121"/>
      <c r="F17" s="122"/>
      <c r="G17" s="123"/>
      <c r="H17" s="1"/>
    </row>
    <row r="18" spans="1:8" x14ac:dyDescent="0.3">
      <c r="A18" s="9"/>
      <c r="B18" s="112"/>
      <c r="C18" s="113"/>
      <c r="D18" s="113"/>
      <c r="E18" s="114"/>
      <c r="F18" s="115"/>
      <c r="G18" s="116"/>
      <c r="H18" s="1"/>
    </row>
    <row r="19" spans="1:8" ht="15" thickBot="1" x14ac:dyDescent="0.35">
      <c r="A19" s="10"/>
      <c r="B19" s="117"/>
      <c r="C19" s="117"/>
      <c r="D19" s="117"/>
      <c r="E19" s="117"/>
      <c r="F19" s="118"/>
      <c r="G19" s="119"/>
      <c r="H19" s="1"/>
    </row>
    <row r="20" spans="1:8" x14ac:dyDescent="0.3">
      <c r="A20" s="11"/>
      <c r="B20" s="12"/>
      <c r="C20" s="12"/>
      <c r="D20" s="12"/>
      <c r="E20" s="12"/>
      <c r="F20" s="11"/>
      <c r="G20" s="1"/>
      <c r="H20" s="1"/>
    </row>
    <row r="21" spans="1:8" x14ac:dyDescent="0.3">
      <c r="A21" s="97" t="s">
        <v>58</v>
      </c>
      <c r="B21" s="97"/>
      <c r="C21" s="97"/>
      <c r="D21" s="97"/>
      <c r="E21" s="97"/>
      <c r="F21" s="97"/>
      <c r="G21" s="97"/>
      <c r="H21" s="1"/>
    </row>
    <row r="22" spans="1:8" ht="54.6" customHeight="1" x14ac:dyDescent="0.3">
      <c r="A22" s="97" t="s">
        <v>59</v>
      </c>
      <c r="B22" s="97"/>
      <c r="C22" s="97"/>
      <c r="D22" s="97"/>
      <c r="E22" s="97"/>
      <c r="F22" s="97"/>
      <c r="G22" s="97"/>
      <c r="H22" s="1"/>
    </row>
    <row r="23" spans="1:8" ht="57.9" customHeight="1" x14ac:dyDescent="0.3">
      <c r="A23" s="97" t="s">
        <v>60</v>
      </c>
      <c r="B23" s="97"/>
      <c r="C23" s="97"/>
      <c r="D23" s="97"/>
      <c r="E23" s="97"/>
      <c r="F23" s="97"/>
      <c r="G23" s="97"/>
      <c r="H23" s="1"/>
    </row>
    <row r="24" spans="1:8" ht="23.4" customHeight="1" x14ac:dyDescent="0.3">
      <c r="A24" s="97" t="s">
        <v>5</v>
      </c>
      <c r="B24" s="97"/>
      <c r="C24" s="97"/>
      <c r="D24" s="97"/>
      <c r="E24" s="97"/>
      <c r="F24" s="97"/>
      <c r="G24" s="97"/>
      <c r="H24" s="1"/>
    </row>
    <row r="25" spans="1:8" x14ac:dyDescent="0.3">
      <c r="A25" s="120" t="s">
        <v>61</v>
      </c>
      <c r="B25" s="120"/>
      <c r="C25" s="120"/>
      <c r="D25" s="120"/>
      <c r="E25" s="120"/>
      <c r="F25" s="120"/>
      <c r="G25" s="120"/>
      <c r="H25" s="1"/>
    </row>
    <row r="26" spans="1:8" x14ac:dyDescent="0.3">
      <c r="A26" s="1"/>
      <c r="B26" s="120" t="s">
        <v>6</v>
      </c>
      <c r="C26" s="120"/>
      <c r="D26" s="120"/>
      <c r="E26" s="120"/>
      <c r="F26" s="13"/>
      <c r="G26" s="1"/>
      <c r="H26" s="1"/>
    </row>
    <row r="27" spans="1:8" x14ac:dyDescent="0.3">
      <c r="A27" s="1"/>
      <c r="B27" s="120" t="s">
        <v>7</v>
      </c>
      <c r="C27" s="120"/>
      <c r="D27" s="120"/>
      <c r="E27" s="120"/>
      <c r="F27" s="13"/>
      <c r="G27" s="1"/>
      <c r="H27" s="1"/>
    </row>
    <row r="28" spans="1:8" x14ac:dyDescent="0.3">
      <c r="A28" s="97"/>
      <c r="B28" s="97"/>
      <c r="C28" s="97"/>
      <c r="D28" s="97"/>
      <c r="E28" s="97"/>
      <c r="F28" s="97"/>
      <c r="G28" s="1"/>
      <c r="H28" s="1"/>
    </row>
    <row r="29" spans="1:8" ht="36" customHeight="1" x14ac:dyDescent="0.3">
      <c r="A29" s="97" t="s">
        <v>96</v>
      </c>
      <c r="B29" s="97"/>
      <c r="C29" s="97"/>
      <c r="D29" s="97"/>
      <c r="E29" s="97"/>
      <c r="F29" s="97"/>
      <c r="G29" s="97"/>
      <c r="H29" s="1"/>
    </row>
    <row r="30" spans="1:8" ht="15" thickBot="1" x14ac:dyDescent="0.35">
      <c r="A30" s="98" t="s">
        <v>8</v>
      </c>
      <c r="B30" s="98"/>
      <c r="C30" s="98"/>
      <c r="D30" s="98"/>
      <c r="E30" s="98"/>
      <c r="F30" s="98"/>
      <c r="G30" s="14"/>
      <c r="H30" s="1"/>
    </row>
    <row r="31" spans="1:8" ht="15" thickBot="1" x14ac:dyDescent="0.35">
      <c r="A31" s="15"/>
      <c r="B31" s="15"/>
      <c r="C31" s="15"/>
      <c r="D31" s="15"/>
      <c r="E31" s="99" t="s">
        <v>9</v>
      </c>
      <c r="F31" s="100"/>
      <c r="G31" s="101"/>
      <c r="H31" s="16"/>
    </row>
    <row r="32" spans="1:8" ht="27.75" customHeight="1" thickBot="1" x14ac:dyDescent="0.35">
      <c r="A32" s="102" t="s">
        <v>10</v>
      </c>
      <c r="B32" s="103"/>
      <c r="C32" s="17" t="s">
        <v>11</v>
      </c>
      <c r="D32" s="16"/>
      <c r="E32" s="88" t="s">
        <v>12</v>
      </c>
      <c r="F32" s="89"/>
      <c r="G32" s="90"/>
      <c r="H32" s="16"/>
    </row>
    <row r="33" spans="1:8" ht="27.75" customHeight="1" x14ac:dyDescent="0.3">
      <c r="A33" s="104" t="s">
        <v>13</v>
      </c>
      <c r="B33" s="105"/>
      <c r="C33" s="18">
        <v>1</v>
      </c>
      <c r="D33" s="16"/>
      <c r="E33" s="91"/>
      <c r="F33" s="92"/>
      <c r="G33" s="93"/>
      <c r="H33" s="16"/>
    </row>
    <row r="34" spans="1:8" ht="27.75" customHeight="1" x14ac:dyDescent="0.3">
      <c r="A34" s="106" t="s">
        <v>50</v>
      </c>
      <c r="B34" s="107"/>
      <c r="C34" s="19">
        <v>1</v>
      </c>
      <c r="D34" s="16"/>
      <c r="E34" s="91"/>
      <c r="F34" s="92"/>
      <c r="G34" s="93"/>
      <c r="H34" s="16"/>
    </row>
    <row r="35" spans="1:8" ht="27.75" customHeight="1" thickBot="1" x14ac:dyDescent="0.35">
      <c r="A35" s="108" t="s">
        <v>52</v>
      </c>
      <c r="B35" s="109"/>
      <c r="C35" s="39">
        <v>1</v>
      </c>
      <c r="D35" s="16"/>
      <c r="E35" s="36"/>
      <c r="F35" s="37"/>
      <c r="G35" s="38"/>
      <c r="H35" s="16"/>
    </row>
    <row r="36" spans="1:8" ht="27.75" customHeight="1" thickBot="1" x14ac:dyDescent="0.35">
      <c r="A36" s="86" t="s">
        <v>14</v>
      </c>
      <c r="B36" s="87"/>
      <c r="C36" s="20">
        <v>1</v>
      </c>
      <c r="D36" s="16"/>
      <c r="E36" s="88" t="s">
        <v>15</v>
      </c>
      <c r="F36" s="89"/>
      <c r="G36" s="90"/>
      <c r="H36" s="16"/>
    </row>
    <row r="37" spans="1:8" ht="27.75" customHeight="1" thickBot="1" x14ac:dyDescent="0.35">
      <c r="A37" s="110" t="s">
        <v>95</v>
      </c>
      <c r="B37" s="111"/>
      <c r="C37" s="83">
        <v>1</v>
      </c>
      <c r="D37" s="16"/>
      <c r="E37" s="91"/>
      <c r="F37" s="92"/>
      <c r="G37" s="93"/>
      <c r="H37" s="16"/>
    </row>
    <row r="38" spans="1:8" ht="27.75" customHeight="1" thickBot="1" x14ac:dyDescent="0.35">
      <c r="A38" s="21" t="s">
        <v>16</v>
      </c>
      <c r="B38" s="22"/>
      <c r="C38" s="23">
        <f>SUM(C33:C37)</f>
        <v>5</v>
      </c>
      <c r="D38" s="16"/>
      <c r="E38" s="91"/>
      <c r="F38" s="92"/>
      <c r="G38" s="93"/>
      <c r="H38" s="16"/>
    </row>
    <row r="39" spans="1:8" x14ac:dyDescent="0.3">
      <c r="A39" s="16"/>
      <c r="B39" s="16"/>
      <c r="C39" s="16"/>
      <c r="D39" s="16"/>
      <c r="E39" s="91"/>
      <c r="F39" s="92"/>
      <c r="G39" s="93"/>
      <c r="H39" s="16"/>
    </row>
    <row r="40" spans="1:8" ht="15" thickBot="1" x14ac:dyDescent="0.35">
      <c r="A40" s="16"/>
      <c r="B40" s="16"/>
      <c r="C40" s="16"/>
      <c r="D40" s="16"/>
      <c r="E40" s="94"/>
      <c r="F40" s="95"/>
      <c r="G40" s="96"/>
      <c r="H40" s="16"/>
    </row>
    <row r="41" spans="1:8" ht="15" thickBot="1" x14ac:dyDescent="0.35">
      <c r="A41" s="16"/>
      <c r="B41" s="16"/>
      <c r="C41" s="16"/>
      <c r="D41" s="24"/>
      <c r="E41" s="94" t="s">
        <v>17</v>
      </c>
      <c r="F41" s="95"/>
      <c r="G41" s="96"/>
      <c r="H41" s="24"/>
    </row>
    <row r="42" spans="1:8" x14ac:dyDescent="0.3">
      <c r="A42" s="24"/>
      <c r="B42" s="24"/>
      <c r="C42" s="24"/>
      <c r="D42" s="16"/>
      <c r="E42" s="16"/>
      <c r="F42" s="16"/>
      <c r="G42" s="16"/>
      <c r="H42" s="16"/>
    </row>
    <row r="43" spans="1:8" x14ac:dyDescent="0.3">
      <c r="A43" s="16"/>
      <c r="B43" s="16"/>
      <c r="C43" s="16"/>
    </row>
  </sheetData>
  <mergeCells count="31">
    <mergeCell ref="B17:E17"/>
    <mergeCell ref="F17:G17"/>
    <mergeCell ref="B3:G4"/>
    <mergeCell ref="A8:G13"/>
    <mergeCell ref="A14:F14"/>
    <mergeCell ref="B16:E16"/>
    <mergeCell ref="F16:G16"/>
    <mergeCell ref="A28:F28"/>
    <mergeCell ref="B18:E18"/>
    <mergeCell ref="F18:G18"/>
    <mergeCell ref="B19:E19"/>
    <mergeCell ref="F19:G19"/>
    <mergeCell ref="A21:G21"/>
    <mergeCell ref="A22:G22"/>
    <mergeCell ref="A23:G23"/>
    <mergeCell ref="A24:G24"/>
    <mergeCell ref="A25:G25"/>
    <mergeCell ref="B26:E26"/>
    <mergeCell ref="B27:E27"/>
    <mergeCell ref="A36:B36"/>
    <mergeCell ref="E36:G40"/>
    <mergeCell ref="E41:G41"/>
    <mergeCell ref="A29:G29"/>
    <mergeCell ref="A30:F30"/>
    <mergeCell ref="E31:G31"/>
    <mergeCell ref="A32:B32"/>
    <mergeCell ref="E32:G34"/>
    <mergeCell ref="A33:B33"/>
    <mergeCell ref="A34:B34"/>
    <mergeCell ref="A35:B35"/>
    <mergeCell ref="A37:B37"/>
  </mergeCells>
  <pageMargins left="0.7" right="0.7" top="0.75" bottom="0.75" header="0.3" footer="0.3"/>
  <pageSetup paperSize="9" scale="8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C26" sqref="C26"/>
    </sheetView>
  </sheetViews>
  <sheetFormatPr baseColWidth="10" defaultRowHeight="14.4" x14ac:dyDescent="0.3"/>
  <cols>
    <col min="1" max="1" width="53.109375" customWidth="1"/>
    <col min="2" max="2" width="67.6640625" customWidth="1"/>
  </cols>
  <sheetData>
    <row r="1" spans="1:2" ht="31.5" customHeight="1" thickBot="1" x14ac:dyDescent="0.35">
      <c r="A1" s="143" t="s">
        <v>26</v>
      </c>
      <c r="B1" s="143"/>
    </row>
    <row r="2" spans="1:2" ht="39.6" customHeight="1" thickBot="1" x14ac:dyDescent="0.35">
      <c r="A2" s="144"/>
      <c r="B2" s="145"/>
    </row>
    <row r="3" spans="1:2" x14ac:dyDescent="0.3">
      <c r="A3" s="40"/>
      <c r="B3" s="40"/>
    </row>
    <row r="4" spans="1:2" ht="15" thickBot="1" x14ac:dyDescent="0.35">
      <c r="A4" s="40"/>
      <c r="B4" s="40"/>
    </row>
    <row r="5" spans="1:2" ht="24" x14ac:dyDescent="0.3">
      <c r="A5" s="41"/>
      <c r="B5" s="42" t="s">
        <v>27</v>
      </c>
    </row>
    <row r="6" spans="1:2" ht="26.4" customHeight="1" x14ac:dyDescent="0.3">
      <c r="A6" s="43" t="s">
        <v>93</v>
      </c>
      <c r="B6" s="59">
        <f>SUM('Part sur bons de commande '!F10:F18)</f>
        <v>0</v>
      </c>
    </row>
    <row r="7" spans="1:2" ht="26.4" customHeight="1" x14ac:dyDescent="0.3">
      <c r="A7" s="43" t="s">
        <v>119</v>
      </c>
      <c r="B7" s="59">
        <f>SUM('Part sur bons de commande '!F20:F27)</f>
        <v>0</v>
      </c>
    </row>
    <row r="8" spans="1:2" ht="26.4" customHeight="1" x14ac:dyDescent="0.3">
      <c r="A8" s="43" t="s">
        <v>94</v>
      </c>
      <c r="B8" s="59">
        <f>SUM('Part sur bons de commande '!F29:F36)</f>
        <v>0</v>
      </c>
    </row>
    <row r="9" spans="1:2" ht="26.4" customHeight="1" x14ac:dyDescent="0.3">
      <c r="A9" s="63" t="s">
        <v>118</v>
      </c>
      <c r="B9" s="65">
        <f>SUM(B6:B8)</f>
        <v>0</v>
      </c>
    </row>
    <row r="10" spans="1:2" ht="26.4" customHeight="1" thickBot="1" x14ac:dyDescent="0.35">
      <c r="A10" s="66" t="s">
        <v>120</v>
      </c>
      <c r="B10" s="65">
        <f>B9*20%</f>
        <v>0</v>
      </c>
    </row>
    <row r="11" spans="1:2" ht="24.6" customHeight="1" thickBot="1" x14ac:dyDescent="0.35">
      <c r="A11" s="44" t="s">
        <v>53</v>
      </c>
      <c r="B11" s="64">
        <f>B9+B10</f>
        <v>0</v>
      </c>
    </row>
  </sheetData>
  <mergeCells count="2">
    <mergeCell ref="A1:B1"/>
    <mergeCell ref="A2:B2"/>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4" zoomScaleNormal="100" workbookViewId="0">
      <selection activeCell="J17" sqref="J17"/>
    </sheetView>
  </sheetViews>
  <sheetFormatPr baseColWidth="10" defaultRowHeight="14.4" x14ac:dyDescent="0.3"/>
  <cols>
    <col min="1" max="1" width="7.44140625" customWidth="1"/>
    <col min="2" max="2" width="65.109375" customWidth="1"/>
    <col min="3" max="3" width="49.33203125" bestFit="1" customWidth="1"/>
    <col min="4" max="4" width="14.6640625" customWidth="1"/>
    <col min="5" max="5" width="11.44140625" style="47"/>
    <col min="6" max="6" width="16.6640625" customWidth="1"/>
    <col min="7" max="7" width="14" customWidth="1"/>
    <col min="8" max="8" width="18.88671875" customWidth="1"/>
    <col min="11" max="11" width="14.5546875" bestFit="1" customWidth="1"/>
  </cols>
  <sheetData>
    <row r="1" spans="1:9" s="34" customFormat="1" ht="15" thickBot="1" x14ac:dyDescent="0.35">
      <c r="A1" s="149" t="s">
        <v>24</v>
      </c>
      <c r="B1" s="150"/>
      <c r="C1" s="150"/>
      <c r="D1" s="150"/>
      <c r="E1" s="150"/>
      <c r="F1" s="150"/>
      <c r="G1" s="150"/>
      <c r="H1" s="151"/>
      <c r="I1" s="35"/>
    </row>
    <row r="2" spans="1:9" s="34" customFormat="1" x14ac:dyDescent="0.3">
      <c r="A2" s="50"/>
      <c r="B2" s="51"/>
      <c r="C2" s="51"/>
      <c r="D2" s="52"/>
      <c r="E2" s="52"/>
      <c r="F2" s="52"/>
      <c r="G2" s="52"/>
      <c r="H2" s="53"/>
      <c r="I2" s="35"/>
    </row>
    <row r="3" spans="1:9" s="34" customFormat="1" ht="14.4" customHeight="1" x14ac:dyDescent="0.3">
      <c r="A3" s="152" t="s">
        <v>21</v>
      </c>
      <c r="B3" s="153"/>
      <c r="C3" s="153"/>
      <c r="D3" s="153"/>
      <c r="E3" s="153"/>
      <c r="F3" s="153"/>
      <c r="G3" s="153"/>
      <c r="H3" s="154"/>
      <c r="I3" s="35"/>
    </row>
    <row r="4" spans="1:9" s="34" customFormat="1" ht="33" customHeight="1" x14ac:dyDescent="0.3">
      <c r="A4" s="152" t="s">
        <v>22</v>
      </c>
      <c r="B4" s="153"/>
      <c r="C4" s="153"/>
      <c r="D4" s="153"/>
      <c r="E4" s="153"/>
      <c r="F4" s="153"/>
      <c r="G4" s="153"/>
      <c r="H4" s="154"/>
      <c r="I4" s="35"/>
    </row>
    <row r="5" spans="1:9" s="34" customFormat="1" ht="30.9" customHeight="1" x14ac:dyDescent="0.3">
      <c r="A5" s="152" t="s">
        <v>23</v>
      </c>
      <c r="B5" s="153"/>
      <c r="C5" s="153"/>
      <c r="D5" s="153"/>
      <c r="E5" s="153"/>
      <c r="F5" s="153"/>
      <c r="G5" s="153"/>
      <c r="H5" s="154"/>
      <c r="I5" s="35"/>
    </row>
    <row r="6" spans="1:9" s="34" customFormat="1" x14ac:dyDescent="0.3">
      <c r="A6" s="155"/>
      <c r="B6" s="156"/>
      <c r="C6" s="156"/>
      <c r="D6" s="156"/>
      <c r="E6" s="156"/>
      <c r="F6" s="156"/>
      <c r="G6" s="156"/>
      <c r="H6" s="157"/>
      <c r="I6" s="35"/>
    </row>
    <row r="7" spans="1:9" x14ac:dyDescent="0.3">
      <c r="A7" s="158"/>
      <c r="B7" s="159"/>
      <c r="C7" s="159"/>
      <c r="D7" s="159"/>
      <c r="E7" s="159"/>
      <c r="F7" s="159"/>
      <c r="G7" s="159"/>
      <c r="H7" s="160"/>
    </row>
    <row r="8" spans="1:9" s="45" customFormat="1" ht="43.2" x14ac:dyDescent="0.3">
      <c r="A8" s="54" t="s">
        <v>56</v>
      </c>
      <c r="B8" s="48" t="s">
        <v>55</v>
      </c>
      <c r="C8" s="48" t="s">
        <v>28</v>
      </c>
      <c r="D8" s="49" t="s">
        <v>29</v>
      </c>
      <c r="E8" s="48" t="s">
        <v>25</v>
      </c>
      <c r="F8" s="49" t="s">
        <v>30</v>
      </c>
      <c r="G8" s="49" t="s">
        <v>31</v>
      </c>
      <c r="H8" s="55" t="s">
        <v>32</v>
      </c>
    </row>
    <row r="9" spans="1:9" s="45" customFormat="1" x14ac:dyDescent="0.3">
      <c r="A9" s="146" t="s">
        <v>62</v>
      </c>
      <c r="B9" s="147"/>
      <c r="C9" s="147"/>
      <c r="D9" s="147"/>
      <c r="E9" s="147"/>
      <c r="F9" s="147"/>
      <c r="G9" s="147"/>
      <c r="H9" s="148"/>
    </row>
    <row r="10" spans="1:9" x14ac:dyDescent="0.3">
      <c r="A10" s="56" t="s">
        <v>97</v>
      </c>
      <c r="B10" s="46" t="s">
        <v>33</v>
      </c>
      <c r="C10" s="46" t="s">
        <v>34</v>
      </c>
      <c r="D10" s="61">
        <v>0</v>
      </c>
      <c r="E10" s="60">
        <v>120</v>
      </c>
      <c r="F10" s="62">
        <f>D10*E10</f>
        <v>0</v>
      </c>
      <c r="G10" s="68"/>
      <c r="H10" s="80"/>
    </row>
    <row r="11" spans="1:9" x14ac:dyDescent="0.3">
      <c r="A11" s="56" t="s">
        <v>98</v>
      </c>
      <c r="B11" s="46" t="s">
        <v>36</v>
      </c>
      <c r="C11" s="46" t="s">
        <v>37</v>
      </c>
      <c r="D11" s="61">
        <v>0</v>
      </c>
      <c r="E11" s="60">
        <v>4</v>
      </c>
      <c r="F11" s="62">
        <f t="shared" ref="F11:F18" si="0">D11*E11</f>
        <v>0</v>
      </c>
      <c r="G11" s="68"/>
      <c r="H11" s="67"/>
    </row>
    <row r="12" spans="1:9" x14ac:dyDescent="0.3">
      <c r="A12" s="56" t="s">
        <v>99</v>
      </c>
      <c r="B12" s="46" t="s">
        <v>36</v>
      </c>
      <c r="C12" s="46" t="s">
        <v>38</v>
      </c>
      <c r="D12" s="61">
        <v>0</v>
      </c>
      <c r="E12" s="60">
        <v>4</v>
      </c>
      <c r="F12" s="62">
        <f t="shared" si="0"/>
        <v>0</v>
      </c>
      <c r="G12" s="68"/>
      <c r="H12" s="67"/>
    </row>
    <row r="13" spans="1:9" x14ac:dyDescent="0.3">
      <c r="A13" s="56" t="s">
        <v>100</v>
      </c>
      <c r="B13" s="46" t="s">
        <v>36</v>
      </c>
      <c r="C13" s="46" t="s">
        <v>39</v>
      </c>
      <c r="D13" s="61">
        <v>0</v>
      </c>
      <c r="E13" s="60">
        <v>4</v>
      </c>
      <c r="F13" s="62">
        <f t="shared" si="0"/>
        <v>0</v>
      </c>
      <c r="G13" s="68"/>
      <c r="H13" s="67"/>
    </row>
    <row r="14" spans="1:9" x14ac:dyDescent="0.3">
      <c r="A14" s="56" t="s">
        <v>101</v>
      </c>
      <c r="B14" s="46" t="s">
        <v>40</v>
      </c>
      <c r="C14" s="46" t="s">
        <v>41</v>
      </c>
      <c r="D14" s="61">
        <v>0</v>
      </c>
      <c r="E14" s="60">
        <v>8</v>
      </c>
      <c r="F14" s="62">
        <f t="shared" si="0"/>
        <v>0</v>
      </c>
      <c r="G14" s="84"/>
      <c r="H14" s="85"/>
    </row>
    <row r="15" spans="1:9" x14ac:dyDescent="0.3">
      <c r="A15" s="56" t="s">
        <v>102</v>
      </c>
      <c r="B15" s="46" t="s">
        <v>42</v>
      </c>
      <c r="C15" s="46" t="s">
        <v>43</v>
      </c>
      <c r="D15" s="61">
        <v>0</v>
      </c>
      <c r="E15" s="60">
        <v>8</v>
      </c>
      <c r="F15" s="62">
        <f t="shared" si="0"/>
        <v>0</v>
      </c>
      <c r="G15" s="84"/>
      <c r="H15" s="85"/>
    </row>
    <row r="16" spans="1:9" x14ac:dyDescent="0.3">
      <c r="A16" s="56" t="s">
        <v>103</v>
      </c>
      <c r="B16" s="46" t="s">
        <v>44</v>
      </c>
      <c r="C16" s="46" t="s">
        <v>45</v>
      </c>
      <c r="D16" s="61">
        <v>0</v>
      </c>
      <c r="E16" s="60">
        <v>2</v>
      </c>
      <c r="F16" s="62">
        <f t="shared" si="0"/>
        <v>0</v>
      </c>
      <c r="G16" s="82"/>
      <c r="H16" s="67"/>
    </row>
    <row r="17" spans="1:8" x14ac:dyDescent="0.3">
      <c r="A17" s="56" t="s">
        <v>104</v>
      </c>
      <c r="B17" s="46" t="s">
        <v>46</v>
      </c>
      <c r="C17" s="46" t="s">
        <v>47</v>
      </c>
      <c r="D17" s="61">
        <v>0</v>
      </c>
      <c r="E17" s="60">
        <v>10</v>
      </c>
      <c r="F17" s="62">
        <f t="shared" si="0"/>
        <v>0</v>
      </c>
      <c r="G17" s="70"/>
      <c r="H17" s="67"/>
    </row>
    <row r="18" spans="1:8" x14ac:dyDescent="0.3">
      <c r="A18" s="56" t="s">
        <v>105</v>
      </c>
      <c r="B18" s="46" t="s">
        <v>48</v>
      </c>
      <c r="C18" s="46" t="s">
        <v>49</v>
      </c>
      <c r="D18" s="61">
        <v>0</v>
      </c>
      <c r="E18" s="60">
        <v>5</v>
      </c>
      <c r="F18" s="62">
        <f t="shared" si="0"/>
        <v>0</v>
      </c>
      <c r="G18" s="58"/>
      <c r="H18" s="57"/>
    </row>
    <row r="19" spans="1:8" x14ac:dyDescent="0.3">
      <c r="A19" s="146" t="s">
        <v>116</v>
      </c>
      <c r="B19" s="147"/>
      <c r="C19" s="147"/>
      <c r="D19" s="147"/>
      <c r="E19" s="147"/>
      <c r="F19" s="147"/>
      <c r="G19" s="147"/>
      <c r="H19" s="148"/>
    </row>
    <row r="20" spans="1:8" s="79" customFormat="1" x14ac:dyDescent="0.3">
      <c r="A20" s="56" t="s">
        <v>77</v>
      </c>
      <c r="B20" s="58" t="s">
        <v>109</v>
      </c>
      <c r="C20" s="46" t="s">
        <v>35</v>
      </c>
      <c r="D20" s="61">
        <v>0</v>
      </c>
      <c r="E20" s="60">
        <v>30</v>
      </c>
      <c r="F20" s="62">
        <f t="shared" ref="F20:F27" si="1">D20*E20</f>
        <v>0</v>
      </c>
      <c r="G20" s="69"/>
      <c r="H20" s="81"/>
    </row>
    <row r="21" spans="1:8" s="79" customFormat="1" x14ac:dyDescent="0.3">
      <c r="A21" s="56" t="s">
        <v>78</v>
      </c>
      <c r="B21" s="46" t="s">
        <v>110</v>
      </c>
      <c r="C21" s="46" t="s">
        <v>35</v>
      </c>
      <c r="D21" s="61">
        <v>0</v>
      </c>
      <c r="E21" s="60">
        <f>6*2*4</f>
        <v>48</v>
      </c>
      <c r="F21" s="62">
        <f t="shared" si="1"/>
        <v>0</v>
      </c>
      <c r="G21" s="69" t="s">
        <v>91</v>
      </c>
      <c r="H21" s="67"/>
    </row>
    <row r="22" spans="1:8" s="79" customFormat="1" x14ac:dyDescent="0.3">
      <c r="A22" s="56" t="s">
        <v>79</v>
      </c>
      <c r="B22" s="46" t="s">
        <v>111</v>
      </c>
      <c r="C22" s="46" t="s">
        <v>35</v>
      </c>
      <c r="D22" s="61">
        <v>0</v>
      </c>
      <c r="E22" s="60">
        <v>32</v>
      </c>
      <c r="F22" s="62">
        <f t="shared" si="1"/>
        <v>0</v>
      </c>
      <c r="G22" s="69" t="s">
        <v>91</v>
      </c>
      <c r="H22" s="67"/>
    </row>
    <row r="23" spans="1:8" s="79" customFormat="1" x14ac:dyDescent="0.3">
      <c r="A23" s="56" t="s">
        <v>80</v>
      </c>
      <c r="B23" s="46" t="s">
        <v>112</v>
      </c>
      <c r="C23" s="46" t="s">
        <v>35</v>
      </c>
      <c r="D23" s="61">
        <v>0</v>
      </c>
      <c r="E23" s="60">
        <v>32</v>
      </c>
      <c r="F23" s="62">
        <f t="shared" si="1"/>
        <v>0</v>
      </c>
      <c r="G23" s="69" t="s">
        <v>91</v>
      </c>
      <c r="H23" s="67"/>
    </row>
    <row r="24" spans="1:8" x14ac:dyDescent="0.3">
      <c r="A24" s="56" t="s">
        <v>81</v>
      </c>
      <c r="B24" s="46" t="s">
        <v>106</v>
      </c>
      <c r="C24" s="46" t="s">
        <v>35</v>
      </c>
      <c r="D24" s="61">
        <v>0</v>
      </c>
      <c r="E24" s="60">
        <f>12*1*4</f>
        <v>48</v>
      </c>
      <c r="F24" s="62">
        <f t="shared" si="1"/>
        <v>0</v>
      </c>
      <c r="G24" s="69" t="s">
        <v>92</v>
      </c>
      <c r="H24" s="67"/>
    </row>
    <row r="25" spans="1:8" x14ac:dyDescent="0.3">
      <c r="A25" s="56" t="s">
        <v>82</v>
      </c>
      <c r="B25" s="46" t="s">
        <v>107</v>
      </c>
      <c r="C25" s="46"/>
      <c r="D25" s="61">
        <v>0</v>
      </c>
      <c r="E25" s="60">
        <v>48</v>
      </c>
      <c r="F25" s="62">
        <f>D24*E24</f>
        <v>0</v>
      </c>
      <c r="G25" s="69" t="s">
        <v>92</v>
      </c>
      <c r="H25" s="67"/>
    </row>
    <row r="26" spans="1:8" x14ac:dyDescent="0.3">
      <c r="A26" s="56" t="s">
        <v>83</v>
      </c>
      <c r="B26" s="46" t="s">
        <v>108</v>
      </c>
      <c r="C26" s="46" t="s">
        <v>35</v>
      </c>
      <c r="D26" s="61">
        <v>0</v>
      </c>
      <c r="E26" s="60">
        <f>2*1*4</f>
        <v>8</v>
      </c>
      <c r="F26" s="62">
        <f t="shared" si="1"/>
        <v>0</v>
      </c>
      <c r="G26" s="82" t="s">
        <v>92</v>
      </c>
      <c r="H26" s="67"/>
    </row>
    <row r="27" spans="1:8" x14ac:dyDescent="0.3">
      <c r="A27" s="56" t="s">
        <v>84</v>
      </c>
      <c r="B27" s="46" t="s">
        <v>113</v>
      </c>
      <c r="C27" s="46" t="s">
        <v>35</v>
      </c>
      <c r="D27" s="61">
        <v>0</v>
      </c>
      <c r="E27" s="60">
        <f>10*1*4</f>
        <v>40</v>
      </c>
      <c r="F27" s="62">
        <f t="shared" si="1"/>
        <v>0</v>
      </c>
      <c r="G27" s="69" t="s">
        <v>92</v>
      </c>
      <c r="H27" s="67"/>
    </row>
    <row r="28" spans="1:8" x14ac:dyDescent="0.3">
      <c r="A28" s="146" t="s">
        <v>117</v>
      </c>
      <c r="B28" s="147"/>
      <c r="C28" s="147"/>
      <c r="D28" s="147"/>
      <c r="E28" s="147"/>
      <c r="F28" s="147"/>
      <c r="G28" s="147"/>
      <c r="H28" s="148"/>
    </row>
    <row r="29" spans="1:8" x14ac:dyDescent="0.3">
      <c r="A29" s="56" t="s">
        <v>85</v>
      </c>
      <c r="B29" s="58" t="s">
        <v>109</v>
      </c>
      <c r="C29" s="46" t="s">
        <v>35</v>
      </c>
      <c r="D29" s="61">
        <v>0</v>
      </c>
      <c r="E29" s="60">
        <v>30</v>
      </c>
      <c r="F29" s="62">
        <f t="shared" ref="F29:F36" si="2">D29*E29</f>
        <v>0</v>
      </c>
      <c r="G29" s="69"/>
      <c r="H29" s="81"/>
    </row>
    <row r="30" spans="1:8" x14ac:dyDescent="0.3">
      <c r="A30" s="56" t="s">
        <v>86</v>
      </c>
      <c r="B30" s="46" t="s">
        <v>110</v>
      </c>
      <c r="C30" s="46" t="s">
        <v>35</v>
      </c>
      <c r="D30" s="61">
        <v>0</v>
      </c>
      <c r="E30" s="60">
        <f>6*2*4</f>
        <v>48</v>
      </c>
      <c r="F30" s="62">
        <f t="shared" si="2"/>
        <v>0</v>
      </c>
      <c r="G30" s="69" t="s">
        <v>91</v>
      </c>
      <c r="H30" s="67"/>
    </row>
    <row r="31" spans="1:8" x14ac:dyDescent="0.3">
      <c r="A31" s="56" t="s">
        <v>87</v>
      </c>
      <c r="B31" s="46" t="s">
        <v>111</v>
      </c>
      <c r="C31" s="46" t="s">
        <v>35</v>
      </c>
      <c r="D31" s="61">
        <v>0</v>
      </c>
      <c r="E31" s="60">
        <v>32</v>
      </c>
      <c r="F31" s="62">
        <f t="shared" si="2"/>
        <v>0</v>
      </c>
      <c r="G31" s="69" t="s">
        <v>91</v>
      </c>
      <c r="H31" s="67"/>
    </row>
    <row r="32" spans="1:8" x14ac:dyDescent="0.3">
      <c r="A32" s="56" t="s">
        <v>88</v>
      </c>
      <c r="B32" s="46" t="s">
        <v>112</v>
      </c>
      <c r="C32" s="46" t="s">
        <v>35</v>
      </c>
      <c r="D32" s="61">
        <v>0</v>
      </c>
      <c r="E32" s="60">
        <v>32</v>
      </c>
      <c r="F32" s="62">
        <f t="shared" si="2"/>
        <v>0</v>
      </c>
      <c r="G32" s="69" t="s">
        <v>91</v>
      </c>
      <c r="H32" s="67"/>
    </row>
    <row r="33" spans="1:8" x14ac:dyDescent="0.3">
      <c r="A33" s="56" t="s">
        <v>89</v>
      </c>
      <c r="B33" s="46" t="s">
        <v>106</v>
      </c>
      <c r="C33" s="46" t="s">
        <v>35</v>
      </c>
      <c r="D33" s="61">
        <v>0</v>
      </c>
      <c r="E33" s="60">
        <f>12*1*4</f>
        <v>48</v>
      </c>
      <c r="F33" s="62">
        <f>D33*E33</f>
        <v>0</v>
      </c>
      <c r="G33" s="69" t="s">
        <v>92</v>
      </c>
      <c r="H33" s="67"/>
    </row>
    <row r="34" spans="1:8" x14ac:dyDescent="0.3">
      <c r="A34" s="56" t="s">
        <v>90</v>
      </c>
      <c r="B34" s="46" t="s">
        <v>107</v>
      </c>
      <c r="C34" s="46" t="s">
        <v>35</v>
      </c>
      <c r="D34" s="61">
        <v>0</v>
      </c>
      <c r="E34" s="60">
        <v>48</v>
      </c>
      <c r="F34" s="62">
        <f>D34*E34</f>
        <v>0</v>
      </c>
      <c r="G34" s="69" t="s">
        <v>92</v>
      </c>
      <c r="H34" s="67"/>
    </row>
    <row r="35" spans="1:8" x14ac:dyDescent="0.3">
      <c r="A35" s="56" t="s">
        <v>114</v>
      </c>
      <c r="B35" s="46" t="s">
        <v>108</v>
      </c>
      <c r="C35" s="46" t="s">
        <v>35</v>
      </c>
      <c r="D35" s="61">
        <v>0</v>
      </c>
      <c r="E35" s="60">
        <f>2*1*4</f>
        <v>8</v>
      </c>
      <c r="F35" s="62">
        <f t="shared" si="2"/>
        <v>0</v>
      </c>
      <c r="G35" s="82" t="s">
        <v>92</v>
      </c>
      <c r="H35" s="67"/>
    </row>
    <row r="36" spans="1:8" x14ac:dyDescent="0.3">
      <c r="A36" s="56" t="s">
        <v>115</v>
      </c>
      <c r="B36" s="46" t="s">
        <v>113</v>
      </c>
      <c r="C36" s="46" t="s">
        <v>35</v>
      </c>
      <c r="D36" s="61">
        <v>0</v>
      </c>
      <c r="E36" s="60">
        <f>10*1*4</f>
        <v>40</v>
      </c>
      <c r="F36" s="62">
        <f t="shared" si="2"/>
        <v>0</v>
      </c>
      <c r="G36" s="69" t="s">
        <v>92</v>
      </c>
      <c r="H36" s="67"/>
    </row>
  </sheetData>
  <mergeCells count="8">
    <mergeCell ref="A28:H28"/>
    <mergeCell ref="A1:H1"/>
    <mergeCell ref="A9:H9"/>
    <mergeCell ref="A3:H3"/>
    <mergeCell ref="A4:H4"/>
    <mergeCell ref="A5:H5"/>
    <mergeCell ref="A6:H7"/>
    <mergeCell ref="A19:H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80" zoomScaleSheetLayoutView="100" workbookViewId="0">
      <selection activeCell="K22" sqref="K22"/>
    </sheetView>
  </sheetViews>
  <sheetFormatPr baseColWidth="10" defaultColWidth="10.88671875" defaultRowHeight="13.2" x14ac:dyDescent="0.25"/>
  <cols>
    <col min="1" max="1" width="7.44140625" style="26" customWidth="1"/>
    <col min="2" max="2" width="9.5546875" style="26" customWidth="1"/>
    <col min="3" max="3" width="18.5546875" style="26" customWidth="1"/>
    <col min="4" max="4" width="10" style="26" customWidth="1"/>
    <col min="5" max="5" width="2.5546875" style="26" customWidth="1"/>
    <col min="6" max="6" width="24.44140625" style="26" customWidth="1"/>
    <col min="7" max="7" width="13.88671875" style="26" customWidth="1"/>
    <col min="8" max="8" width="1.44140625" style="26" customWidth="1"/>
    <col min="9" max="9" width="6.5546875" style="26" customWidth="1"/>
    <col min="10" max="16384" width="10.88671875" style="26"/>
  </cols>
  <sheetData>
    <row r="1" spans="1:9" x14ac:dyDescent="0.25">
      <c r="A1" s="25"/>
      <c r="B1" s="25"/>
      <c r="C1" s="25"/>
      <c r="D1" s="25"/>
      <c r="E1" s="25"/>
      <c r="F1" s="25"/>
      <c r="G1" s="25"/>
      <c r="H1" s="25"/>
      <c r="I1" s="25"/>
    </row>
    <row r="2" spans="1:9" x14ac:dyDescent="0.25">
      <c r="A2" s="25"/>
      <c r="B2" s="25"/>
      <c r="C2" s="25"/>
      <c r="D2" s="25"/>
      <c r="E2" s="25"/>
      <c r="F2" s="25"/>
      <c r="G2" s="25"/>
      <c r="H2" s="25"/>
      <c r="I2" s="25"/>
    </row>
    <row r="3" spans="1:9" ht="17.399999999999999" customHeight="1" x14ac:dyDescent="0.25">
      <c r="A3" s="25"/>
      <c r="B3" s="27"/>
      <c r="C3" s="170" t="s">
        <v>18</v>
      </c>
      <c r="D3" s="170"/>
      <c r="E3" s="170"/>
      <c r="F3" s="170"/>
      <c r="G3" s="170"/>
      <c r="H3" s="170"/>
      <c r="I3" s="25"/>
    </row>
    <row r="4" spans="1:9" ht="17.399999999999999" customHeight="1" x14ac:dyDescent="0.25">
      <c r="A4" s="25"/>
      <c r="B4" s="25"/>
      <c r="C4" s="170"/>
      <c r="D4" s="170"/>
      <c r="E4" s="170"/>
      <c r="F4" s="170"/>
      <c r="G4" s="170"/>
      <c r="H4" s="170"/>
      <c r="I4" s="25"/>
    </row>
    <row r="5" spans="1:9" ht="13.8" x14ac:dyDescent="0.25">
      <c r="A5" s="25"/>
      <c r="B5" s="27"/>
      <c r="C5" s="28"/>
      <c r="D5" s="28"/>
      <c r="E5" s="28"/>
      <c r="F5" s="28"/>
      <c r="G5" s="29"/>
      <c r="H5" s="25"/>
      <c r="I5" s="25"/>
    </row>
    <row r="6" spans="1:9" ht="14.4" thickBot="1" x14ac:dyDescent="0.3">
      <c r="A6" s="25"/>
      <c r="B6" s="27"/>
      <c r="C6" s="28"/>
      <c r="D6" s="28"/>
      <c r="E6" s="28"/>
      <c r="F6" s="28"/>
      <c r="G6" s="29"/>
      <c r="H6" s="25"/>
      <c r="I6" s="25"/>
    </row>
    <row r="7" spans="1:9" ht="14.4" customHeight="1" x14ac:dyDescent="0.25">
      <c r="A7" s="25"/>
      <c r="B7" s="171" t="s">
        <v>51</v>
      </c>
      <c r="C7" s="172"/>
      <c r="D7" s="172"/>
      <c r="E7" s="172"/>
      <c r="F7" s="172"/>
      <c r="G7" s="172"/>
      <c r="H7" s="173"/>
      <c r="I7" s="25"/>
    </row>
    <row r="8" spans="1:9" ht="15" customHeight="1" x14ac:dyDescent="0.25">
      <c r="A8" s="25"/>
      <c r="B8" s="174"/>
      <c r="C8" s="175"/>
      <c r="D8" s="175"/>
      <c r="E8" s="175"/>
      <c r="F8" s="175"/>
      <c r="G8" s="175"/>
      <c r="H8" s="176"/>
      <c r="I8" s="25"/>
    </row>
    <row r="9" spans="1:9" ht="15" customHeight="1" x14ac:dyDescent="0.25">
      <c r="A9" s="25"/>
      <c r="B9" s="174"/>
      <c r="C9" s="175"/>
      <c r="D9" s="175"/>
      <c r="E9" s="175"/>
      <c r="F9" s="175"/>
      <c r="G9" s="175"/>
      <c r="H9" s="176"/>
      <c r="I9" s="25"/>
    </row>
    <row r="10" spans="1:9" ht="17.100000000000001" customHeight="1" x14ac:dyDescent="0.25">
      <c r="A10" s="25"/>
      <c r="B10" s="174"/>
      <c r="C10" s="175"/>
      <c r="D10" s="175"/>
      <c r="E10" s="175"/>
      <c r="F10" s="175"/>
      <c r="G10" s="175"/>
      <c r="H10" s="176"/>
      <c r="I10" s="25"/>
    </row>
    <row r="11" spans="1:9" ht="14.4" customHeight="1" x14ac:dyDescent="0.25">
      <c r="A11" s="25"/>
      <c r="B11" s="174"/>
      <c r="C11" s="175"/>
      <c r="D11" s="175"/>
      <c r="E11" s="175"/>
      <c r="F11" s="175"/>
      <c r="G11" s="175"/>
      <c r="H11" s="176"/>
      <c r="I11" s="25"/>
    </row>
    <row r="12" spans="1:9" ht="12.9" customHeight="1" thickBot="1" x14ac:dyDescent="0.3">
      <c r="A12" s="25"/>
      <c r="B12" s="177"/>
      <c r="C12" s="178"/>
      <c r="D12" s="178"/>
      <c r="E12" s="178"/>
      <c r="F12" s="178"/>
      <c r="G12" s="178"/>
      <c r="H12" s="179"/>
      <c r="I12" s="25"/>
    </row>
    <row r="13" spans="1:9" ht="16.2" thickBot="1" x14ac:dyDescent="0.3">
      <c r="A13" s="25"/>
      <c r="B13" s="180"/>
      <c r="C13" s="181"/>
      <c r="D13" s="181"/>
      <c r="E13" s="181"/>
      <c r="F13" s="181"/>
      <c r="G13" s="181"/>
      <c r="H13" s="25"/>
      <c r="I13" s="25"/>
    </row>
    <row r="14" spans="1:9" ht="13.8" thickBot="1" x14ac:dyDescent="0.3">
      <c r="A14" s="25"/>
      <c r="B14" s="182"/>
      <c r="C14" s="183"/>
      <c r="D14" s="183"/>
      <c r="E14" s="183"/>
      <c r="F14" s="183"/>
      <c r="G14" s="183"/>
      <c r="H14" s="184"/>
      <c r="I14" s="25"/>
    </row>
    <row r="15" spans="1:9" ht="13.8" thickBot="1" x14ac:dyDescent="0.3">
      <c r="A15" s="25"/>
      <c r="B15" s="11"/>
      <c r="C15" s="12"/>
      <c r="D15" s="12"/>
      <c r="E15" s="12"/>
      <c r="F15" s="12"/>
      <c r="G15" s="11"/>
      <c r="H15" s="25"/>
      <c r="I15" s="25"/>
    </row>
    <row r="16" spans="1:9" ht="15" thickBot="1" x14ac:dyDescent="0.35">
      <c r="B16" s="30" t="s">
        <v>19</v>
      </c>
      <c r="C16" s="185" t="s">
        <v>20</v>
      </c>
      <c r="D16" s="185"/>
      <c r="E16" s="185"/>
      <c r="F16" s="185"/>
      <c r="G16" s="186"/>
    </row>
    <row r="17" spans="2:7" x14ac:dyDescent="0.25">
      <c r="B17" s="31"/>
      <c r="C17" s="167"/>
      <c r="D17" s="168"/>
      <c r="E17" s="168"/>
      <c r="F17" s="168"/>
      <c r="G17" s="169"/>
    </row>
    <row r="18" spans="2:7" x14ac:dyDescent="0.25">
      <c r="B18" s="32"/>
      <c r="C18" s="164"/>
      <c r="D18" s="165"/>
      <c r="E18" s="165"/>
      <c r="F18" s="165"/>
      <c r="G18" s="166"/>
    </row>
    <row r="19" spans="2:7" x14ac:dyDescent="0.25">
      <c r="B19" s="32"/>
      <c r="C19" s="164"/>
      <c r="D19" s="165"/>
      <c r="E19" s="165"/>
      <c r="F19" s="165"/>
      <c r="G19" s="166"/>
    </row>
    <row r="20" spans="2:7" x14ac:dyDescent="0.25">
      <c r="B20" s="32"/>
      <c r="C20" s="164"/>
      <c r="D20" s="165"/>
      <c r="E20" s="165"/>
      <c r="F20" s="165"/>
      <c r="G20" s="166"/>
    </row>
    <row r="21" spans="2:7" x14ac:dyDescent="0.25">
      <c r="B21" s="32"/>
      <c r="C21" s="164"/>
      <c r="D21" s="165"/>
      <c r="E21" s="165"/>
      <c r="F21" s="165"/>
      <c r="G21" s="166"/>
    </row>
    <row r="22" spans="2:7" x14ac:dyDescent="0.25">
      <c r="B22" s="32"/>
      <c r="C22" s="164"/>
      <c r="D22" s="165"/>
      <c r="E22" s="165"/>
      <c r="F22" s="165"/>
      <c r="G22" s="166"/>
    </row>
    <row r="23" spans="2:7" x14ac:dyDescent="0.25">
      <c r="B23" s="32"/>
      <c r="C23" s="164"/>
      <c r="D23" s="165"/>
      <c r="E23" s="165"/>
      <c r="F23" s="165"/>
      <c r="G23" s="166"/>
    </row>
    <row r="24" spans="2:7" x14ac:dyDescent="0.25">
      <c r="B24" s="32"/>
      <c r="C24" s="164"/>
      <c r="D24" s="165"/>
      <c r="E24" s="165"/>
      <c r="F24" s="165"/>
      <c r="G24" s="166"/>
    </row>
    <row r="25" spans="2:7" x14ac:dyDescent="0.25">
      <c r="B25" s="32"/>
      <c r="C25" s="164"/>
      <c r="D25" s="165"/>
      <c r="E25" s="165"/>
      <c r="F25" s="165"/>
      <c r="G25" s="166"/>
    </row>
    <row r="26" spans="2:7" x14ac:dyDescent="0.25">
      <c r="B26" s="32"/>
      <c r="C26" s="164"/>
      <c r="D26" s="165"/>
      <c r="E26" s="165"/>
      <c r="F26" s="165"/>
      <c r="G26" s="166"/>
    </row>
    <row r="27" spans="2:7" x14ac:dyDescent="0.25">
      <c r="B27" s="32"/>
      <c r="C27" s="164"/>
      <c r="D27" s="165"/>
      <c r="E27" s="165"/>
      <c r="F27" s="165"/>
      <c r="G27" s="166"/>
    </row>
    <row r="28" spans="2:7" x14ac:dyDescent="0.25">
      <c r="B28" s="32"/>
      <c r="C28" s="164"/>
      <c r="D28" s="165"/>
      <c r="E28" s="165"/>
      <c r="F28" s="165"/>
      <c r="G28" s="166"/>
    </row>
    <row r="29" spans="2:7" x14ac:dyDescent="0.25">
      <c r="B29" s="32"/>
      <c r="C29" s="164"/>
      <c r="D29" s="165"/>
      <c r="E29" s="165"/>
      <c r="F29" s="165"/>
      <c r="G29" s="166"/>
    </row>
    <row r="30" spans="2:7" x14ac:dyDescent="0.25">
      <c r="B30" s="32"/>
      <c r="C30" s="164"/>
      <c r="D30" s="165"/>
      <c r="E30" s="165"/>
      <c r="F30" s="165"/>
      <c r="G30" s="166"/>
    </row>
    <row r="31" spans="2:7" x14ac:dyDescent="0.25">
      <c r="B31" s="32"/>
      <c r="C31" s="164"/>
      <c r="D31" s="165"/>
      <c r="E31" s="165"/>
      <c r="F31" s="165"/>
      <c r="G31" s="166"/>
    </row>
    <row r="32" spans="2:7" x14ac:dyDescent="0.25">
      <c r="B32" s="32"/>
      <c r="C32" s="164"/>
      <c r="D32" s="165"/>
      <c r="E32" s="165"/>
      <c r="F32" s="165"/>
      <c r="G32" s="166"/>
    </row>
    <row r="33" spans="2:7" x14ac:dyDescent="0.25">
      <c r="B33" s="32"/>
      <c r="C33" s="164"/>
      <c r="D33" s="165"/>
      <c r="E33" s="165"/>
      <c r="F33" s="165"/>
      <c r="G33" s="166"/>
    </row>
    <row r="34" spans="2:7" x14ac:dyDescent="0.25">
      <c r="B34" s="32"/>
      <c r="C34" s="164"/>
      <c r="D34" s="165"/>
      <c r="E34" s="165"/>
      <c r="F34" s="165"/>
      <c r="G34" s="166"/>
    </row>
    <row r="35" spans="2:7" x14ac:dyDescent="0.25">
      <c r="B35" s="32"/>
      <c r="C35" s="164"/>
      <c r="D35" s="165"/>
      <c r="E35" s="165"/>
      <c r="F35" s="165"/>
      <c r="G35" s="166"/>
    </row>
    <row r="36" spans="2:7" x14ac:dyDescent="0.25">
      <c r="B36" s="32"/>
      <c r="C36" s="164"/>
      <c r="D36" s="165"/>
      <c r="E36" s="165"/>
      <c r="F36" s="165"/>
      <c r="G36" s="166"/>
    </row>
    <row r="37" spans="2:7" x14ac:dyDescent="0.25">
      <c r="B37" s="32"/>
      <c r="C37" s="164"/>
      <c r="D37" s="165"/>
      <c r="E37" s="165"/>
      <c r="F37" s="165"/>
      <c r="G37" s="166"/>
    </row>
    <row r="38" spans="2:7" x14ac:dyDescent="0.25">
      <c r="B38" s="32"/>
      <c r="C38" s="164"/>
      <c r="D38" s="165"/>
      <c r="E38" s="165"/>
      <c r="F38" s="165"/>
      <c r="G38" s="166"/>
    </row>
    <row r="39" spans="2:7" x14ac:dyDescent="0.25">
      <c r="B39" s="32"/>
      <c r="C39" s="164"/>
      <c r="D39" s="165"/>
      <c r="E39" s="165"/>
      <c r="F39" s="165"/>
      <c r="G39" s="166"/>
    </row>
    <row r="40" spans="2:7" x14ac:dyDescent="0.25">
      <c r="B40" s="32"/>
      <c r="C40" s="164"/>
      <c r="D40" s="165"/>
      <c r="E40" s="165"/>
      <c r="F40" s="165"/>
      <c r="G40" s="166"/>
    </row>
    <row r="41" spans="2:7" x14ac:dyDescent="0.25">
      <c r="B41" s="32"/>
      <c r="C41" s="164"/>
      <c r="D41" s="165"/>
      <c r="E41" s="165"/>
      <c r="F41" s="165"/>
      <c r="G41" s="166"/>
    </row>
    <row r="42" spans="2:7" x14ac:dyDescent="0.25">
      <c r="B42" s="32"/>
      <c r="C42" s="164"/>
      <c r="D42" s="165"/>
      <c r="E42" s="165"/>
      <c r="F42" s="165"/>
      <c r="G42" s="166"/>
    </row>
    <row r="43" spans="2:7" x14ac:dyDescent="0.25">
      <c r="B43" s="32"/>
      <c r="C43" s="164"/>
      <c r="D43" s="165"/>
      <c r="E43" s="165"/>
      <c r="F43" s="165"/>
      <c r="G43" s="166"/>
    </row>
    <row r="44" spans="2:7" x14ac:dyDescent="0.25">
      <c r="B44" s="32"/>
      <c r="C44" s="164"/>
      <c r="D44" s="165"/>
      <c r="E44" s="165"/>
      <c r="F44" s="165"/>
      <c r="G44" s="166"/>
    </row>
    <row r="45" spans="2:7" x14ac:dyDescent="0.25">
      <c r="B45" s="32"/>
      <c r="C45" s="164"/>
      <c r="D45" s="165"/>
      <c r="E45" s="165"/>
      <c r="F45" s="165"/>
      <c r="G45" s="166"/>
    </row>
    <row r="46" spans="2:7" x14ac:dyDescent="0.25">
      <c r="B46" s="32"/>
      <c r="C46" s="164"/>
      <c r="D46" s="165"/>
      <c r="E46" s="165"/>
      <c r="F46" s="165"/>
      <c r="G46" s="166"/>
    </row>
    <row r="47" spans="2:7" x14ac:dyDescent="0.25">
      <c r="B47" s="32"/>
      <c r="C47" s="164"/>
      <c r="D47" s="165"/>
      <c r="E47" s="165"/>
      <c r="F47" s="165"/>
      <c r="G47" s="166"/>
    </row>
    <row r="48" spans="2:7" ht="13.8" thickBot="1" x14ac:dyDescent="0.3">
      <c r="B48" s="33"/>
      <c r="C48" s="161"/>
      <c r="D48" s="162"/>
      <c r="E48" s="162"/>
      <c r="F48" s="162"/>
      <c r="G48" s="163"/>
    </row>
  </sheetData>
  <mergeCells count="37">
    <mergeCell ref="C17:G17"/>
    <mergeCell ref="C3:H4"/>
    <mergeCell ref="B7:H12"/>
    <mergeCell ref="B13:G13"/>
    <mergeCell ref="B14:H14"/>
    <mergeCell ref="C16:G16"/>
    <mergeCell ref="C29:G29"/>
    <mergeCell ref="C18:G18"/>
    <mergeCell ref="C19:G19"/>
    <mergeCell ref="C20:G20"/>
    <mergeCell ref="C21:G21"/>
    <mergeCell ref="C22:G22"/>
    <mergeCell ref="C23:G23"/>
    <mergeCell ref="C24:G24"/>
    <mergeCell ref="C25:G25"/>
    <mergeCell ref="C26:G26"/>
    <mergeCell ref="C27:G27"/>
    <mergeCell ref="C28:G28"/>
    <mergeCell ref="C41:G41"/>
    <mergeCell ref="C30:G30"/>
    <mergeCell ref="C31:G31"/>
    <mergeCell ref="C32:G32"/>
    <mergeCell ref="C33:G33"/>
    <mergeCell ref="C34:G34"/>
    <mergeCell ref="C35:G35"/>
    <mergeCell ref="C36:G36"/>
    <mergeCell ref="C37:G37"/>
    <mergeCell ref="C38:G38"/>
    <mergeCell ref="C39:G39"/>
    <mergeCell ref="C40:G40"/>
    <mergeCell ref="C48:G48"/>
    <mergeCell ref="C42:G42"/>
    <mergeCell ref="C43:G43"/>
    <mergeCell ref="C44:G44"/>
    <mergeCell ref="C45:G45"/>
    <mergeCell ref="C46:G46"/>
    <mergeCell ref="C47:G47"/>
  </mergeCells>
  <pageMargins left="0.7" right="0.7" top="0.75" bottom="0.75" header="0.3" footer="0.3"/>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3"/>
  <sheetViews>
    <sheetView workbookViewId="0">
      <selection activeCell="G12" sqref="G12"/>
    </sheetView>
  </sheetViews>
  <sheetFormatPr baseColWidth="10" defaultRowHeight="14.4" x14ac:dyDescent="0.3"/>
  <cols>
    <col min="2" max="2" width="42.5546875" customWidth="1"/>
    <col min="3" max="3" width="38.6640625" customWidth="1"/>
    <col min="4" max="4" width="18.6640625" customWidth="1"/>
    <col min="5" max="5" width="24.44140625" customWidth="1"/>
    <col min="6" max="6" width="19.21875" customWidth="1"/>
    <col min="7" max="7" width="20.44140625" customWidth="1"/>
    <col min="8" max="8" width="24.33203125" customWidth="1"/>
  </cols>
  <sheetData>
    <row r="3" spans="1:4" ht="15" thickBot="1" x14ac:dyDescent="0.35"/>
    <row r="4" spans="1:4" x14ac:dyDescent="0.3">
      <c r="A4" s="187" t="s">
        <v>63</v>
      </c>
      <c r="B4" s="187" t="s">
        <v>64</v>
      </c>
      <c r="C4" s="71" t="s">
        <v>65</v>
      </c>
      <c r="D4" s="71" t="s">
        <v>67</v>
      </c>
    </row>
    <row r="5" spans="1:4" ht="15" thickBot="1" x14ac:dyDescent="0.35">
      <c r="A5" s="188"/>
      <c r="B5" s="188"/>
      <c r="C5" s="72" t="s">
        <v>66</v>
      </c>
      <c r="D5" s="72" t="s">
        <v>68</v>
      </c>
    </row>
    <row r="6" spans="1:4" ht="15" thickBot="1" x14ac:dyDescent="0.35">
      <c r="A6" s="73" t="s">
        <v>69</v>
      </c>
      <c r="B6" s="74"/>
      <c r="C6" s="74" t="s">
        <v>70</v>
      </c>
      <c r="D6" s="74" t="s">
        <v>71</v>
      </c>
    </row>
    <row r="7" spans="1:4" ht="15" thickBot="1" x14ac:dyDescent="0.35">
      <c r="A7" s="73" t="s">
        <v>72</v>
      </c>
      <c r="B7" s="75"/>
      <c r="C7" s="75" t="s">
        <v>70</v>
      </c>
      <c r="D7" s="75" t="s">
        <v>71</v>
      </c>
    </row>
    <row r="8" spans="1:4" ht="15" thickBot="1" x14ac:dyDescent="0.35">
      <c r="A8" s="73" t="s">
        <v>73</v>
      </c>
      <c r="B8" s="75"/>
      <c r="C8" s="75" t="s">
        <v>70</v>
      </c>
      <c r="D8" s="75" t="s">
        <v>71</v>
      </c>
    </row>
    <row r="9" spans="1:4" ht="15" thickBot="1" x14ac:dyDescent="0.35">
      <c r="A9" s="73" t="s">
        <v>74</v>
      </c>
      <c r="B9" s="75"/>
      <c r="C9" s="75" t="s">
        <v>70</v>
      </c>
      <c r="D9" s="75" t="s">
        <v>71</v>
      </c>
    </row>
    <row r="10" spans="1:4" ht="15" thickBot="1" x14ac:dyDescent="0.35">
      <c r="A10" s="73" t="s">
        <v>75</v>
      </c>
      <c r="B10" s="75"/>
      <c r="C10" s="75" t="s">
        <v>70</v>
      </c>
      <c r="D10" s="75" t="s">
        <v>71</v>
      </c>
    </row>
    <row r="12" spans="1:4" ht="15" thickBot="1" x14ac:dyDescent="0.35"/>
    <row r="13" spans="1:4" ht="15" thickBot="1" x14ac:dyDescent="0.35">
      <c r="B13" s="77"/>
      <c r="C13" s="78" t="s">
        <v>76</v>
      </c>
      <c r="D13" s="76"/>
    </row>
  </sheetData>
  <mergeCells count="2">
    <mergeCell ref="A4:A5"/>
    <mergeCell ref="B4:B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Page de garde</vt:lpstr>
      <vt:lpstr>Montant total H.T. </vt:lpstr>
      <vt:lpstr>Part sur bons de commande </vt:lpstr>
      <vt:lpstr>Précisions soumissionnaire</vt:lpstr>
      <vt:lpstr>Parts sur marché subséquents </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AT782469</dc:creator>
  <cp:lastModifiedBy>GUILLOSSOU Sandrine ALTRAN TECHNOLOGIES</cp:lastModifiedBy>
  <cp:lastPrinted>2024-08-28T14:38:12Z</cp:lastPrinted>
  <dcterms:created xsi:type="dcterms:W3CDTF">2024-04-10T13:36:24Z</dcterms:created>
  <dcterms:modified xsi:type="dcterms:W3CDTF">2025-04-07T07:55:24Z</dcterms:modified>
</cp:coreProperties>
</file>