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3272 Rouen ELSP\06 DCE\travail\"/>
    </mc:Choice>
  </mc:AlternateContent>
  <xr:revisionPtr revIDLastSave="0" documentId="13_ncr:1_{A0CBDEBF-6AFF-4ACB-B9F1-51CA1FC4CE41}" xr6:coauthVersionLast="47" xr6:coauthVersionMax="47" xr10:uidLastSave="{00000000-0000-0000-0000-000000000000}"/>
  <bookViews>
    <workbookView xWindow="-38510" yWindow="-110" windowWidth="38620" windowHeight="21100" xr2:uid="{00000000-000D-0000-FFFF-FFFF00000000}"/>
  </bookViews>
  <sheets>
    <sheet name="DPGF" sheetId="2" r:id="rId1"/>
  </sheets>
  <definedNames>
    <definedName name="Print_Area" localSheetId="0">DPGF!$A$2:$F$31</definedName>
    <definedName name="_xlnm.Print_Area" localSheetId="0">DPGF!$A$1:$F$31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2" l="1"/>
  <c r="F10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8" i="2"/>
  <c r="F11" i="2"/>
  <c r="F12" i="2"/>
  <c r="F7" i="2"/>
  <c r="F28" i="2" l="1"/>
  <c r="F29" i="2" s="1"/>
  <c r="F31" i="2" s="1"/>
  <c r="F30" i="2" l="1"/>
</calcChain>
</file>

<file path=xl/sharedStrings.xml><?xml version="1.0" encoding="utf-8"?>
<sst xmlns="http://schemas.openxmlformats.org/spreadsheetml/2006/main" count="56" uniqueCount="40">
  <si>
    <t>ens</t>
  </si>
  <si>
    <t>TVA 20%</t>
  </si>
  <si>
    <t xml:space="preserve"> TOTAL - €TTC</t>
  </si>
  <si>
    <t>TOTAL LOT 1 - GROS ŒUVRE - DEMOLITION</t>
  </si>
  <si>
    <t>Nota : 
Les quantités sont données à titre indicatif; l'entreprise est tenue de les vérifier et de les faire siennes. De plus les intitulés comprennent les accessoires de poses et toutes sujétions
Les prix unitaires intègrent : les études techniques d'exécution (notes de calcul, plans), les approbations de documents, les dossiers recolement (DOE).</t>
  </si>
  <si>
    <t>Installation d'une base vie</t>
  </si>
  <si>
    <t>DOE complet yc formation / transmission des installations</t>
  </si>
  <si>
    <t>Nettoyage quotidien du chantier compris évacuation des déchets</t>
  </si>
  <si>
    <t>Travaux préparatoires</t>
  </si>
  <si>
    <t>LOT 1 - GROS ŒUVRE / DEMOLITION</t>
  </si>
  <si>
    <t xml:space="preserve">                                                                                - TOTAL  -  €HT </t>
  </si>
  <si>
    <t>Préparation de chantier</t>
  </si>
  <si>
    <t>DESIGNATION</t>
  </si>
  <si>
    <t>U</t>
  </si>
  <si>
    <t>PU €HT</t>
  </si>
  <si>
    <t>P total €HT</t>
  </si>
  <si>
    <t>m²</t>
  </si>
  <si>
    <t>Qté ENT</t>
  </si>
  <si>
    <t>Qté BET</t>
  </si>
  <si>
    <t>MAISON D'ARRÊT DE ROUEN</t>
  </si>
  <si>
    <t>Travaux de création d'un local sécurisé ELSP</t>
  </si>
  <si>
    <t>Ens</t>
  </si>
  <si>
    <t>Constat d'huissier avant travaux</t>
  </si>
  <si>
    <t>Dépose des revêtements de sols et muraux</t>
  </si>
  <si>
    <t>Ouverture du mur porteur côté cour d'honneur (accès ELSP)</t>
  </si>
  <si>
    <t>u</t>
  </si>
  <si>
    <t>Ouverture du mur porteur côté mess (chambre)</t>
  </si>
  <si>
    <t>Rebouchage des murs porteurs ouverts compris ferraillage, coffrage coulage et décoffrage</t>
  </si>
  <si>
    <t>Ossature métallique pour pose de la porte</t>
  </si>
  <si>
    <t>Démolition murs en maçonnerie</t>
  </si>
  <si>
    <t>Préparation support + mise en œuvre peinture</t>
  </si>
  <si>
    <t>Préparation support + sous couche d'étanchéité + mise en œuvre du revêtement de sol</t>
  </si>
  <si>
    <t>Délimitation place de parking ELSP en résine thermocrylate</t>
  </si>
  <si>
    <t>Mise en place de la poutre précontrainte compris sommiers BA dans les murs porteurs</t>
  </si>
  <si>
    <t>Réalisation de zone d'accès côte cour d'honneur compris escalier, palier bas et palier haut</t>
  </si>
  <si>
    <t>Réalisation de zone d'accès côte cour MESS palier</t>
  </si>
  <si>
    <t>GROS ŒUVRE / DEMOLITION</t>
  </si>
  <si>
    <t>Installation de chantier et isolement de chantier</t>
  </si>
  <si>
    <t>Repérage des installations, organisation des travaux, manutention et mesures conservatoires</t>
  </si>
  <si>
    <t>Etudes d'exécution : plans d'implantation, plan de réservations, gros œuvre, coupes, planning, notes de calculs, présentation au bureau de contrôle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</si>
</sst>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7">
    <xf numFmtId="0" fontId="0" fillId="0" borderId="0" xfId="0"/>
    <xf numFmtId="44" fontId="0" fillId="0" borderId="0" xfId="0" applyNumberFormat="1"/>
    <xf numFmtId="0" fontId="5" fillId="2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44" fontId="7" fillId="5" borderId="1" xfId="0" applyNumberFormat="1" applyFont="1" applyFill="1" applyBorder="1" applyAlignment="1">
      <alignment vertical="center"/>
    </xf>
    <xf numFmtId="44" fontId="11" fillId="5" borderId="10" xfId="1" applyFont="1" applyFill="1" applyBorder="1" applyAlignment="1">
      <alignment horizontal="center" vertical="center"/>
    </xf>
    <xf numFmtId="40" fontId="2" fillId="5" borderId="1" xfId="0" applyNumberFormat="1" applyFont="1" applyFill="1" applyBorder="1" applyAlignment="1">
      <alignment horizontal="center" vertical="center"/>
    </xf>
    <xf numFmtId="40" fontId="5" fillId="2" borderId="7" xfId="0" applyNumberFormat="1" applyFont="1" applyFill="1" applyBorder="1" applyAlignment="1">
      <alignment horizontal="center" vertical="center"/>
    </xf>
    <xf numFmtId="40" fontId="12" fillId="2" borderId="9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40" fontId="0" fillId="0" borderId="0" xfId="0" applyNumberFormat="1"/>
    <xf numFmtId="0" fontId="12" fillId="2" borderId="0" xfId="0" applyFont="1" applyFill="1" applyAlignment="1">
      <alignment vertical="center"/>
    </xf>
    <xf numFmtId="40" fontId="12" fillId="2" borderId="0" xfId="0" applyNumberFormat="1" applyFont="1" applyFill="1" applyAlignment="1">
      <alignment vertical="center"/>
    </xf>
    <xf numFmtId="0" fontId="0" fillId="4" borderId="3" xfId="0" applyFill="1" applyBorder="1"/>
    <xf numFmtId="164" fontId="15" fillId="4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0" fillId="0" borderId="3" xfId="0" applyBorder="1"/>
    <xf numFmtId="0" fontId="10" fillId="5" borderId="5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right" vertical="center" wrapText="1"/>
    </xf>
    <xf numFmtId="44" fontId="11" fillId="2" borderId="8" xfId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right" vertical="center" wrapText="1"/>
    </xf>
    <xf numFmtId="44" fontId="12" fillId="2" borderId="2" xfId="0" applyNumberFormat="1" applyFont="1" applyFill="1" applyBorder="1" applyAlignment="1">
      <alignment vertical="center"/>
    </xf>
    <xf numFmtId="0" fontId="12" fillId="2" borderId="4" xfId="0" applyFont="1" applyFill="1" applyBorder="1" applyAlignment="1">
      <alignment horizontal="right" vertical="center" wrapText="1"/>
    </xf>
    <xf numFmtId="44" fontId="12" fillId="2" borderId="11" xfId="0" applyNumberFormat="1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40" fontId="14" fillId="4" borderId="0" xfId="0" applyNumberFormat="1" applyFont="1" applyFill="1" applyAlignment="1">
      <alignment horizontal="center" vertical="center"/>
    </xf>
    <xf numFmtId="164" fontId="15" fillId="4" borderId="0" xfId="0" applyNumberFormat="1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2" fillId="3" borderId="6" xfId="0" applyFont="1" applyFill="1" applyBorder="1" applyAlignment="1">
      <alignment wrapText="1"/>
    </xf>
    <xf numFmtId="0" fontId="2" fillId="3" borderId="7" xfId="0" applyFont="1" applyFill="1" applyBorder="1" applyAlignment="1">
      <alignment horizontal="center" vertical="center"/>
    </xf>
    <xf numFmtId="40" fontId="2" fillId="3" borderId="7" xfId="0" applyNumberFormat="1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5" fontId="16" fillId="0" borderId="0" xfId="2" applyNumberFormat="1" applyFont="1" applyBorder="1" applyAlignment="1">
      <alignment horizontal="center" vertical="center"/>
    </xf>
    <xf numFmtId="165" fontId="14" fillId="4" borderId="0" xfId="2" applyNumberFormat="1" applyFont="1" applyFill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3" xfId="0" applyBorder="1" applyAlignment="1">
      <alignment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G31"/>
  <sheetViews>
    <sheetView showGridLines="0" tabSelected="1" view="pageLayout" zoomScale="115" zoomScaleNormal="100" zoomScaleSheetLayoutView="115" zoomScalePageLayoutView="115" workbookViewId="0">
      <selection activeCell="A12" sqref="A12"/>
    </sheetView>
  </sheetViews>
  <sheetFormatPr baseColWidth="10" defaultRowHeight="14.5" x14ac:dyDescent="0.35"/>
  <cols>
    <col min="1" max="1" width="88.81640625" style="10" customWidth="1"/>
    <col min="2" max="2" width="5" customWidth="1"/>
    <col min="3" max="3" width="7.81640625" style="11" bestFit="1" customWidth="1"/>
    <col min="4" max="4" width="8.1796875" style="11" bestFit="1" customWidth="1"/>
    <col min="5" max="5" width="15.54296875" customWidth="1"/>
    <col min="6" max="7" width="26.1796875" bestFit="1" customWidth="1"/>
    <col min="8" max="8" width="8.81640625" customWidth="1"/>
  </cols>
  <sheetData>
    <row r="1" spans="1:6" ht="21" x14ac:dyDescent="0.5">
      <c r="A1" s="43" t="s">
        <v>19</v>
      </c>
      <c r="B1" s="44"/>
      <c r="C1" s="44"/>
      <c r="D1" s="44"/>
      <c r="E1" s="44"/>
      <c r="F1" s="45"/>
    </row>
    <row r="2" spans="1:6" ht="21.5" thickBot="1" x14ac:dyDescent="0.55000000000000004">
      <c r="A2" s="37" t="s">
        <v>20</v>
      </c>
      <c r="B2" s="38"/>
      <c r="C2" s="38"/>
      <c r="D2" s="38"/>
      <c r="E2" s="38"/>
      <c r="F2" s="39"/>
    </row>
    <row r="3" spans="1:6" ht="85" customHeight="1" thickBot="1" x14ac:dyDescent="0.4">
      <c r="A3" s="40" t="s">
        <v>4</v>
      </c>
      <c r="B3" s="41"/>
      <c r="C3" s="41"/>
      <c r="D3" s="41"/>
      <c r="E3" s="41"/>
      <c r="F3" s="42"/>
    </row>
    <row r="4" spans="1:6" ht="15.5" x14ac:dyDescent="0.35">
      <c r="A4" s="30" t="s">
        <v>9</v>
      </c>
      <c r="B4" s="31"/>
      <c r="C4" s="32"/>
      <c r="D4" s="32"/>
      <c r="E4" s="33"/>
      <c r="F4" s="34"/>
    </row>
    <row r="5" spans="1:6" x14ac:dyDescent="0.35">
      <c r="A5" s="14" t="s">
        <v>12</v>
      </c>
      <c r="B5" s="25" t="s">
        <v>13</v>
      </c>
      <c r="C5" s="26" t="s">
        <v>18</v>
      </c>
      <c r="D5" s="26" t="s">
        <v>17</v>
      </c>
      <c r="E5" s="27" t="s">
        <v>14</v>
      </c>
      <c r="F5" s="15" t="s">
        <v>15</v>
      </c>
    </row>
    <row r="6" spans="1:6" x14ac:dyDescent="0.35">
      <c r="A6" s="14" t="s">
        <v>8</v>
      </c>
      <c r="B6" s="25"/>
      <c r="C6" s="26"/>
      <c r="D6" s="26"/>
      <c r="E6" s="27"/>
      <c r="F6" s="15"/>
    </row>
    <row r="7" spans="1:6" x14ac:dyDescent="0.35">
      <c r="A7" s="17" t="s">
        <v>11</v>
      </c>
      <c r="B7" s="28" t="s">
        <v>0</v>
      </c>
      <c r="C7" s="35">
        <v>1</v>
      </c>
      <c r="D7" s="35">
        <v>1</v>
      </c>
      <c r="E7" s="29"/>
      <c r="F7" s="16">
        <f>E7*D7</f>
        <v>0</v>
      </c>
    </row>
    <row r="8" spans="1:6" x14ac:dyDescent="0.35">
      <c r="A8" s="17" t="s">
        <v>5</v>
      </c>
      <c r="B8" s="28" t="s">
        <v>0</v>
      </c>
      <c r="C8" s="35">
        <v>1</v>
      </c>
      <c r="D8" s="35">
        <v>1</v>
      </c>
      <c r="E8" s="29"/>
      <c r="F8" s="16">
        <f t="shared" ref="F8:F12" si="0">E8*D8</f>
        <v>0</v>
      </c>
    </row>
    <row r="9" spans="1:6" ht="29" x14ac:dyDescent="0.35">
      <c r="A9" s="46" t="s">
        <v>39</v>
      </c>
      <c r="B9" s="28" t="s">
        <v>0</v>
      </c>
      <c r="C9">
        <v>1</v>
      </c>
      <c r="D9">
        <v>1</v>
      </c>
      <c r="E9" s="29"/>
      <c r="F9" s="16">
        <f t="shared" si="0"/>
        <v>0</v>
      </c>
    </row>
    <row r="10" spans="1:6" x14ac:dyDescent="0.35">
      <c r="A10" s="17" t="s">
        <v>38</v>
      </c>
      <c r="B10" s="28" t="s">
        <v>0</v>
      </c>
      <c r="C10">
        <v>1</v>
      </c>
      <c r="D10">
        <v>1</v>
      </c>
      <c r="E10" s="29"/>
      <c r="F10" s="16">
        <f t="shared" si="0"/>
        <v>0</v>
      </c>
    </row>
    <row r="11" spans="1:6" x14ac:dyDescent="0.35">
      <c r="A11" s="17" t="s">
        <v>6</v>
      </c>
      <c r="B11" s="28" t="s">
        <v>0</v>
      </c>
      <c r="C11" s="35">
        <v>1</v>
      </c>
      <c r="D11" s="35">
        <v>1</v>
      </c>
      <c r="E11" s="29"/>
      <c r="F11" s="16">
        <f t="shared" si="0"/>
        <v>0</v>
      </c>
    </row>
    <row r="12" spans="1:6" x14ac:dyDescent="0.35">
      <c r="A12" s="17" t="s">
        <v>7</v>
      </c>
      <c r="B12" s="28" t="s">
        <v>0</v>
      </c>
      <c r="C12" s="35">
        <v>1</v>
      </c>
      <c r="D12" s="35">
        <v>1</v>
      </c>
      <c r="E12" s="29"/>
      <c r="F12" s="16">
        <f t="shared" si="0"/>
        <v>0</v>
      </c>
    </row>
    <row r="13" spans="1:6" x14ac:dyDescent="0.35">
      <c r="A13" s="14" t="s">
        <v>36</v>
      </c>
      <c r="B13" s="25"/>
      <c r="C13" s="36"/>
      <c r="D13" s="36"/>
      <c r="E13" s="27"/>
      <c r="F13" s="15"/>
    </row>
    <row r="14" spans="1:6" x14ac:dyDescent="0.35">
      <c r="A14" s="17" t="s">
        <v>22</v>
      </c>
      <c r="B14" s="28" t="s">
        <v>21</v>
      </c>
      <c r="C14" s="35">
        <v>1</v>
      </c>
      <c r="D14" s="35">
        <v>1</v>
      </c>
      <c r="E14" s="29"/>
      <c r="F14" s="16">
        <f t="shared" ref="F14:F27" si="1">E14*D14</f>
        <v>0</v>
      </c>
    </row>
    <row r="15" spans="1:6" x14ac:dyDescent="0.35">
      <c r="A15" s="17" t="s">
        <v>37</v>
      </c>
      <c r="B15" s="28" t="s">
        <v>21</v>
      </c>
      <c r="C15" s="35">
        <v>1</v>
      </c>
      <c r="D15" s="35">
        <v>1</v>
      </c>
      <c r="E15" s="29"/>
      <c r="F15" s="16">
        <f t="shared" si="1"/>
        <v>0</v>
      </c>
    </row>
    <row r="16" spans="1:6" x14ac:dyDescent="0.35">
      <c r="A16" s="17" t="s">
        <v>23</v>
      </c>
      <c r="B16" s="28" t="s">
        <v>16</v>
      </c>
      <c r="C16" s="35">
        <v>62</v>
      </c>
      <c r="D16" s="35">
        <v>62</v>
      </c>
      <c r="E16" s="29"/>
      <c r="F16" s="16">
        <f t="shared" si="1"/>
        <v>0</v>
      </c>
    </row>
    <row r="17" spans="1:7" x14ac:dyDescent="0.35">
      <c r="A17" s="17" t="s">
        <v>24</v>
      </c>
      <c r="B17" s="28" t="s">
        <v>25</v>
      </c>
      <c r="C17" s="35">
        <v>1</v>
      </c>
      <c r="D17" s="35">
        <v>1</v>
      </c>
      <c r="E17" s="29"/>
      <c r="F17" s="16">
        <f t="shared" si="1"/>
        <v>0</v>
      </c>
    </row>
    <row r="18" spans="1:7" x14ac:dyDescent="0.35">
      <c r="A18" s="17" t="s">
        <v>26</v>
      </c>
      <c r="B18" s="28" t="s">
        <v>25</v>
      </c>
      <c r="C18" s="35">
        <v>1</v>
      </c>
      <c r="D18" s="35">
        <v>1</v>
      </c>
      <c r="E18" s="29"/>
      <c r="F18" s="16">
        <f t="shared" si="1"/>
        <v>0</v>
      </c>
    </row>
    <row r="19" spans="1:7" x14ac:dyDescent="0.35">
      <c r="A19" s="17" t="s">
        <v>27</v>
      </c>
      <c r="B19" s="28" t="s">
        <v>21</v>
      </c>
      <c r="C19" s="35">
        <v>1</v>
      </c>
      <c r="D19" s="35">
        <v>1</v>
      </c>
      <c r="E19" s="29"/>
      <c r="F19" s="16">
        <f t="shared" si="1"/>
        <v>0</v>
      </c>
    </row>
    <row r="20" spans="1:7" x14ac:dyDescent="0.35">
      <c r="A20" s="17" t="s">
        <v>28</v>
      </c>
      <c r="B20" s="28" t="s">
        <v>21</v>
      </c>
      <c r="C20" s="35">
        <v>1</v>
      </c>
      <c r="D20" s="35">
        <v>1</v>
      </c>
      <c r="E20" s="29"/>
      <c r="F20" s="16">
        <f t="shared" si="1"/>
        <v>0</v>
      </c>
    </row>
    <row r="21" spans="1:7" x14ac:dyDescent="0.35">
      <c r="A21" s="17" t="s">
        <v>29</v>
      </c>
      <c r="B21" s="28" t="s">
        <v>16</v>
      </c>
      <c r="C21" s="35">
        <v>10</v>
      </c>
      <c r="D21" s="35">
        <v>10</v>
      </c>
      <c r="E21" s="29"/>
      <c r="F21" s="16">
        <f t="shared" si="1"/>
        <v>0</v>
      </c>
    </row>
    <row r="22" spans="1:7" x14ac:dyDescent="0.35">
      <c r="A22" s="17" t="s">
        <v>33</v>
      </c>
      <c r="B22" s="28" t="s">
        <v>21</v>
      </c>
      <c r="C22" s="35">
        <v>1</v>
      </c>
      <c r="D22" s="35">
        <v>1</v>
      </c>
      <c r="E22" s="29"/>
      <c r="F22" s="16">
        <f t="shared" si="1"/>
        <v>0</v>
      </c>
    </row>
    <row r="23" spans="1:7" x14ac:dyDescent="0.35">
      <c r="A23" s="17" t="s">
        <v>34</v>
      </c>
      <c r="B23" s="28" t="s">
        <v>21</v>
      </c>
      <c r="C23" s="35">
        <v>1</v>
      </c>
      <c r="D23" s="35">
        <v>1</v>
      </c>
      <c r="E23" s="29"/>
      <c r="F23" s="16">
        <f t="shared" si="1"/>
        <v>0</v>
      </c>
    </row>
    <row r="24" spans="1:7" x14ac:dyDescent="0.35">
      <c r="A24" s="17" t="s">
        <v>35</v>
      </c>
      <c r="B24" s="28" t="s">
        <v>21</v>
      </c>
      <c r="C24" s="35">
        <v>1</v>
      </c>
      <c r="D24" s="35">
        <v>1</v>
      </c>
      <c r="E24" s="29"/>
      <c r="F24" s="16">
        <f t="shared" si="1"/>
        <v>0</v>
      </c>
    </row>
    <row r="25" spans="1:7" x14ac:dyDescent="0.35">
      <c r="A25" s="17" t="s">
        <v>30</v>
      </c>
      <c r="B25" s="28" t="s">
        <v>16</v>
      </c>
      <c r="C25" s="35">
        <v>80</v>
      </c>
      <c r="D25" s="35">
        <v>80</v>
      </c>
      <c r="E25" s="29"/>
      <c r="F25" s="16">
        <f t="shared" si="1"/>
        <v>0</v>
      </c>
    </row>
    <row r="26" spans="1:7" x14ac:dyDescent="0.35">
      <c r="A26" s="17" t="s">
        <v>31</v>
      </c>
      <c r="B26" s="28" t="s">
        <v>16</v>
      </c>
      <c r="C26" s="35">
        <v>18</v>
      </c>
      <c r="D26" s="35">
        <v>18</v>
      </c>
      <c r="E26" s="29"/>
      <c r="F26" s="16">
        <f t="shared" si="1"/>
        <v>0</v>
      </c>
    </row>
    <row r="27" spans="1:7" ht="15" thickBot="1" x14ac:dyDescent="0.4">
      <c r="A27" s="17" t="s">
        <v>32</v>
      </c>
      <c r="B27" s="28" t="s">
        <v>21</v>
      </c>
      <c r="C27" s="35">
        <v>1</v>
      </c>
      <c r="D27" s="35">
        <v>1</v>
      </c>
      <c r="E27" s="29"/>
      <c r="F27" s="16">
        <f t="shared" si="1"/>
        <v>0</v>
      </c>
    </row>
    <row r="28" spans="1:7" ht="16" thickBot="1" x14ac:dyDescent="0.4">
      <c r="A28" s="18" t="s">
        <v>3</v>
      </c>
      <c r="B28" s="4"/>
      <c r="C28" s="7"/>
      <c r="D28" s="7"/>
      <c r="E28" s="5"/>
      <c r="F28" s="6">
        <f>SUM(F7:F27)</f>
        <v>0</v>
      </c>
    </row>
    <row r="29" spans="1:7" ht="15.5" x14ac:dyDescent="0.35">
      <c r="A29" s="19" t="s">
        <v>10</v>
      </c>
      <c r="B29" s="2"/>
      <c r="C29" s="8"/>
      <c r="D29" s="8"/>
      <c r="E29" s="2"/>
      <c r="F29" s="20">
        <f>F28</f>
        <v>0</v>
      </c>
      <c r="G29" s="1"/>
    </row>
    <row r="30" spans="1:7" ht="15.5" x14ac:dyDescent="0.35">
      <c r="A30" s="21" t="s">
        <v>1</v>
      </c>
      <c r="B30" s="12"/>
      <c r="C30" s="13"/>
      <c r="D30" s="13"/>
      <c r="E30" s="12"/>
      <c r="F30" s="22">
        <f>F29*0.2</f>
        <v>0</v>
      </c>
    </row>
    <row r="31" spans="1:7" ht="16" thickBot="1" x14ac:dyDescent="0.4">
      <c r="A31" s="23" t="s">
        <v>2</v>
      </c>
      <c r="B31" s="3"/>
      <c r="C31" s="9"/>
      <c r="D31" s="9"/>
      <c r="E31" s="3"/>
      <c r="F31" s="24">
        <f>F29*1.2</f>
        <v>0</v>
      </c>
    </row>
  </sheetData>
  <mergeCells count="3">
    <mergeCell ref="A2:F2"/>
    <mergeCell ref="A3:F3"/>
    <mergeCell ref="A1:F1"/>
  </mergeCells>
  <phoneticPr fontId="6" type="noConversion"/>
  <printOptions horizontalCentered="1"/>
  <pageMargins left="0.25" right="0.25" top="0.75" bottom="0.75" header="0.3" footer="0.3"/>
  <pageSetup paperSize="9" scale="65" fitToHeight="0" orientation="portrait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2024-07-19T09:35:00Z</cp:lastPrinted>
  <dcterms:created xsi:type="dcterms:W3CDTF">2011-05-04T08:20:22Z</dcterms:created>
  <dcterms:modified xsi:type="dcterms:W3CDTF">2024-07-30T13:24:06Z</dcterms:modified>
</cp:coreProperties>
</file>