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J:\DG-Cellule_Marches\Marchés 2025\Gardiennage des locaux\DCE\"/>
    </mc:Choice>
  </mc:AlternateContent>
  <xr:revisionPtr revIDLastSave="0" documentId="8_{5385F0D2-D47B-4B15-B5D5-2120C9A476EF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Annexe 1 DPGF " sheetId="3" r:id="rId1"/>
    <sheet name="Annexe 2 BPU" sheetId="4" r:id="rId2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82" i="4" l="1"/>
  <c r="E177" i="4"/>
  <c r="E172" i="4"/>
  <c r="E76" i="4"/>
  <c r="E71" i="4"/>
  <c r="E167" i="4"/>
  <c r="E166" i="4"/>
  <c r="E165" i="4"/>
  <c r="E164" i="4"/>
  <c r="E163" i="4"/>
  <c r="E162" i="4"/>
  <c r="E157" i="4"/>
  <c r="E156" i="4"/>
  <c r="E155" i="4"/>
  <c r="E154" i="4"/>
  <c r="E153" i="4"/>
  <c r="E152" i="4"/>
  <c r="E147" i="4"/>
  <c r="E146" i="4"/>
  <c r="E145" i="4"/>
  <c r="E144" i="4"/>
  <c r="E143" i="4"/>
  <c r="E142" i="4"/>
  <c r="E131" i="4"/>
  <c r="E130" i="4"/>
  <c r="E129" i="4"/>
  <c r="E128" i="4"/>
  <c r="E127" i="4"/>
  <c r="E126" i="4"/>
  <c r="E121" i="4"/>
  <c r="E120" i="4"/>
  <c r="E119" i="4"/>
  <c r="E118" i="4"/>
  <c r="E117" i="4"/>
  <c r="E116" i="4"/>
  <c r="E111" i="4"/>
  <c r="E110" i="4"/>
  <c r="E109" i="4"/>
  <c r="E108" i="4"/>
  <c r="E107" i="4"/>
  <c r="E106" i="4"/>
  <c r="E96" i="4"/>
  <c r="E95" i="4"/>
  <c r="E94" i="4"/>
  <c r="E93" i="4"/>
  <c r="E92" i="4"/>
  <c r="E91" i="4"/>
  <c r="E86" i="4"/>
  <c r="E85" i="4"/>
  <c r="E84" i="4"/>
  <c r="E83" i="4"/>
  <c r="E82" i="4"/>
  <c r="E81" i="4"/>
  <c r="E60" i="4"/>
  <c r="E59" i="4"/>
  <c r="E58" i="4"/>
  <c r="E57" i="4"/>
  <c r="E56" i="4"/>
  <c r="E55" i="4"/>
  <c r="E50" i="4"/>
  <c r="E49" i="4"/>
  <c r="E48" i="4"/>
  <c r="E47" i="4"/>
  <c r="E46" i="4"/>
  <c r="E45" i="4"/>
  <c r="E40" i="4"/>
  <c r="E39" i="4"/>
  <c r="E38" i="4"/>
  <c r="E37" i="4"/>
  <c r="E36" i="4"/>
  <c r="E35" i="4"/>
  <c r="E26" i="4"/>
  <c r="E25" i="4"/>
  <c r="E24" i="4"/>
  <c r="E23" i="4"/>
  <c r="E22" i="4"/>
  <c r="E21" i="4"/>
  <c r="E12" i="4"/>
  <c r="E13" i="4"/>
  <c r="E14" i="4"/>
  <c r="E15" i="4"/>
  <c r="E16" i="4"/>
  <c r="E11" i="4"/>
  <c r="G21" i="3" l="1"/>
  <c r="H21" i="3" s="1"/>
  <c r="G19" i="3"/>
  <c r="H19" i="3" s="1"/>
  <c r="G18" i="3"/>
  <c r="H18" i="3" s="1"/>
  <c r="G16" i="3"/>
  <c r="H16" i="3" s="1"/>
  <c r="G15" i="3"/>
  <c r="H15" i="3" s="1"/>
  <c r="G14" i="3"/>
  <c r="H14" i="3" s="1"/>
  <c r="G13" i="3"/>
  <c r="H13" i="3" s="1"/>
  <c r="G11" i="3"/>
  <c r="H11" i="3" s="1"/>
  <c r="G10" i="3"/>
  <c r="H10" i="3" s="1"/>
  <c r="G9" i="3"/>
  <c r="H9" i="3" s="1"/>
  <c r="G8" i="3"/>
  <c r="H8" i="3" s="1"/>
  <c r="H22" i="3" l="1"/>
</calcChain>
</file>

<file path=xl/sharedStrings.xml><?xml version="1.0" encoding="utf-8"?>
<sst xmlns="http://schemas.openxmlformats.org/spreadsheetml/2006/main" count="257" uniqueCount="84">
  <si>
    <t>Total d’heures hebdomadaire</t>
  </si>
  <si>
    <t>Prix Unitaire € HT / semaine</t>
  </si>
  <si>
    <t>Prix Unitaire € TTC / semaine</t>
  </si>
  <si>
    <t>Prix total annuel € TTC</t>
  </si>
  <si>
    <t>Nombre d’agent</t>
  </si>
  <si>
    <t>Nombre de semaine / an</t>
  </si>
  <si>
    <t xml:space="preserve">Besoin en surveillance semaine haute </t>
  </si>
  <si>
    <t>Besoin en surveillance semaine basse</t>
  </si>
  <si>
    <t>3.1.1.1.1</t>
  </si>
  <si>
    <t>3.1.1.1.2</t>
  </si>
  <si>
    <t>Prestation de fermeture semaine zone 1</t>
  </si>
  <si>
    <t>3.1.1.2</t>
  </si>
  <si>
    <t>Prestation d'ouverture et de fermeture Samedi</t>
  </si>
  <si>
    <t>Site du Mont Houy</t>
  </si>
  <si>
    <t>Site de Valenciennes</t>
  </si>
  <si>
    <t>Site de Cambrai</t>
  </si>
  <si>
    <t>Site de Maubeuge</t>
  </si>
  <si>
    <t>Prestation de fermeture semaine</t>
  </si>
  <si>
    <t>3.1.2.1.1</t>
  </si>
  <si>
    <t>3.1.2.1.2</t>
  </si>
  <si>
    <t>3.1.2.2</t>
  </si>
  <si>
    <t>3.1.2.3</t>
  </si>
  <si>
    <t>3.1.3.1</t>
  </si>
  <si>
    <t>3.1.3.2</t>
  </si>
  <si>
    <t>3.1.4.1</t>
  </si>
  <si>
    <t>Prestation d'ouverture et de  fermeture Semaine</t>
  </si>
  <si>
    <t>Total</t>
  </si>
  <si>
    <t>ANNEXE 1 à l'acte d'engagement</t>
  </si>
  <si>
    <t>Décomposition du Prix Global et Forfaitaire (DPGF)</t>
  </si>
  <si>
    <t>A : …………………………………………., Le : ……………………………………………………………</t>
  </si>
  <si>
    <t>Marché de services - Gardiennage et sécurisation des locaux de l'UPHF</t>
  </si>
  <si>
    <r>
      <t xml:space="preserve">La DPGF doit impérativement être </t>
    </r>
    <r>
      <rPr>
        <u/>
        <sz val="14"/>
        <color rgb="FF000000"/>
        <rFont val="Tahoma"/>
        <family val="2"/>
      </rPr>
      <t>complétée</t>
    </r>
    <r>
      <rPr>
        <sz val="14"/>
        <color rgb="FF000000"/>
        <rFont val="Tahoma"/>
        <family val="2"/>
      </rPr>
      <t xml:space="preserve">, </t>
    </r>
    <r>
      <rPr>
        <u/>
        <sz val="14"/>
        <color rgb="FF000000"/>
        <rFont val="Tahoma"/>
        <family val="2"/>
      </rPr>
      <t>paraphée à chaque page</t>
    </r>
    <r>
      <rPr>
        <sz val="14"/>
        <color rgb="FF000000"/>
        <rFont val="Tahoma"/>
        <family val="2"/>
      </rPr>
      <t xml:space="preserve">, </t>
    </r>
    <r>
      <rPr>
        <u/>
        <sz val="14"/>
        <color rgb="FF000000"/>
        <rFont val="Tahoma"/>
        <family val="2"/>
      </rPr>
      <t>datée et signée par la personne habilitée à engager la société, avec apposition du cachet de l’entreprise</t>
    </r>
  </si>
  <si>
    <t>Cachet de l'entreprise</t>
  </si>
  <si>
    <t>ANNEXE 2 à l'acte d'engagement</t>
  </si>
  <si>
    <t>BORDEREAU DE PRIX UNITAIRES (BPU)</t>
  </si>
  <si>
    <r>
      <rPr>
        <sz val="12"/>
        <rFont val="Arial"/>
        <family val="2"/>
      </rPr>
      <t>Il doit impérativement être complété, paraphé à chaque page, daté et signé par la personne habilitée à engager la société, avec apposition du cachet de l’entreprise</t>
    </r>
    <r>
      <rPr>
        <sz val="14"/>
        <rFont val="Arial"/>
        <family val="2"/>
      </rPr>
      <t xml:space="preserve">
</t>
    </r>
  </si>
  <si>
    <t xml:space="preserve">PRESTATIONS PONCTUELLES </t>
  </si>
  <si>
    <t>3.2.1</t>
  </si>
  <si>
    <t>Prestation ponctuelle de mise à disposition d'agents de sécurité</t>
  </si>
  <si>
    <t>Nombre d'heures annuelles estimées</t>
  </si>
  <si>
    <t>Tarif horaire HT</t>
  </si>
  <si>
    <t>Tarif horaire TTC</t>
  </si>
  <si>
    <t>Tarif Semaine</t>
  </si>
  <si>
    <t>Jour</t>
  </si>
  <si>
    <t>Nuit</t>
  </si>
  <si>
    <t>Tarif dimanche</t>
  </si>
  <si>
    <t>Tarif jour Férié</t>
  </si>
  <si>
    <t>3.2.2</t>
  </si>
  <si>
    <t>Mise à disposition de personnel SSIAP 1</t>
  </si>
  <si>
    <t>Mise à disposition de personnel SSIAP 2</t>
  </si>
  <si>
    <t>Mise à disposition de personnel SSIAP 3</t>
  </si>
  <si>
    <t>3.2.3</t>
  </si>
  <si>
    <t>Prestation ponctuelle de ronde avec maître chien</t>
  </si>
  <si>
    <t>3.2.4</t>
  </si>
  <si>
    <t>Mise à disposition de véhicules anti-voiture-bélier</t>
  </si>
  <si>
    <t xml:space="preserve">Tarif </t>
  </si>
  <si>
    <t>3.2.5</t>
  </si>
  <si>
    <t>Mise à disposition de détecteur de métaux</t>
  </si>
  <si>
    <t>3.2.6</t>
  </si>
  <si>
    <t>Ronde de sécurisation pendant les période de fermeture de l'UPHF - Site du Mont Houy</t>
  </si>
  <si>
    <t>Nombre de rondes annuelles estimées</t>
  </si>
  <si>
    <t>Tarif / ronde HT</t>
  </si>
  <si>
    <t>Tarif / ronde TTC</t>
  </si>
  <si>
    <t>Ronde de sécurisation pendant les période de fermeture de l'UPHF - Site du centre ville de Valenciennes</t>
  </si>
  <si>
    <t>Ronde de sécurisation pendant les période de fermeture de l'UPHF - Site de Cambrai</t>
  </si>
  <si>
    <t>Ronde de sécurisation pendant les période de fermeture de l'UPHF - Site de Maubeuge</t>
  </si>
  <si>
    <t>3.2.7</t>
  </si>
  <si>
    <t>Intervention sur alarme ou sur demande urgente - Site du Mont Houy</t>
  </si>
  <si>
    <t>Nombre d'interventions annuelles estimées</t>
  </si>
  <si>
    <t>Tarif / intervention HT</t>
  </si>
  <si>
    <t>Tarif / intervention TTC</t>
  </si>
  <si>
    <t>Intervention sur alarme ou sur demande urgente - Site de Valenciennes</t>
  </si>
  <si>
    <t>Intervention sur alarme ou sur demande urgente - Site de Cambrai</t>
  </si>
  <si>
    <t>Intervention sur alarme ou sur demande urgente - Site de Maubeuge</t>
  </si>
  <si>
    <t>3.2.8</t>
  </si>
  <si>
    <t>Prestation d'ouverture et de fermeture du site de Maubeuge le Samedi</t>
  </si>
  <si>
    <t>Montant journalier HT</t>
  </si>
  <si>
    <t>Montant journalier TTC</t>
  </si>
  <si>
    <t>3.2.9</t>
  </si>
  <si>
    <t>Prestation quotidienne de fermeture zone 1* ou zone 2* du lundi au vendredi / Mont Houy</t>
  </si>
  <si>
    <t>Prestation quotidienne de fermeture du lundi au vendredi / Site de Valenciennes</t>
  </si>
  <si>
    <t>Seules les cases vertes doivent être renseignées</t>
  </si>
  <si>
    <t>Nombre de prestations annuelles estimées</t>
  </si>
  <si>
    <t>3,1,1,3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</si>
</sst>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rgb="FF000000"/>
      <name val="Calibri"/>
      <family val="2"/>
      <charset val="1"/>
    </font>
    <font>
      <sz val="16"/>
      <color rgb="FF000000"/>
      <name val="Calibri"/>
      <family val="2"/>
      <charset val="1"/>
    </font>
    <font>
      <sz val="18"/>
      <color rgb="FF000000"/>
      <name val="Calibri"/>
      <family val="2"/>
      <charset val="1"/>
    </font>
    <font>
      <sz val="16"/>
      <color rgb="FF000000"/>
      <name val="Tahoma"/>
      <family val="2"/>
    </font>
    <font>
      <sz val="14"/>
      <color rgb="FF000000"/>
      <name val="Tahoma"/>
      <family val="2"/>
    </font>
    <font>
      <u/>
      <sz val="14"/>
      <color rgb="FF000000"/>
      <name val="Tahoma"/>
      <family val="2"/>
    </font>
    <font>
      <b/>
      <sz val="24"/>
      <color rgb="FF000000"/>
      <name val="Tahoma"/>
      <family val="2"/>
    </font>
    <font>
      <sz val="24"/>
      <color rgb="FF000000"/>
      <name val="Calibri"/>
      <family val="2"/>
      <charset val="1"/>
    </font>
    <font>
      <sz val="11"/>
      <color rgb="FF000000"/>
      <name val="Tahoma"/>
      <family val="2"/>
    </font>
    <font>
      <b/>
      <sz val="24"/>
      <name val="Tahoma"/>
      <family val="2"/>
    </font>
    <font>
      <sz val="14"/>
      <name val="Arial"/>
      <family val="2"/>
    </font>
    <font>
      <sz val="12"/>
      <name val="Arial"/>
      <family val="2"/>
    </font>
    <font>
      <b/>
      <u/>
      <sz val="14"/>
      <name val="Arial"/>
      <family val="2"/>
    </font>
    <font>
      <b/>
      <i/>
      <u/>
      <sz val="12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u/>
      <sz val="12"/>
      <name val="Arial"/>
      <family val="2"/>
    </font>
    <font>
      <sz val="11"/>
      <color rgb="FF0061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7" borderId="0" applyNumberFormat="0" applyBorder="0" applyAlignment="0" applyProtection="0"/>
  </cellStyleXfs>
  <cellXfs count="71">
    <xf numFmtId="0" fontId="0" fillId="0" borderId="0" xfId="0"/>
    <xf numFmtId="0" fontId="0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8" fillId="0" borderId="0" xfId="0" applyFont="1"/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/>
    <xf numFmtId="0" fontId="11" fillId="0" borderId="0" xfId="0" applyFont="1"/>
    <xf numFmtId="0" fontId="14" fillId="0" borderId="8" xfId="0" applyFont="1" applyBorder="1" applyAlignment="1">
      <alignment horizont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0" fontId="17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7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0" fillId="0" borderId="0" xfId="0" applyBorder="1"/>
    <xf numFmtId="0" fontId="11" fillId="0" borderId="0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Border="1" applyAlignment="1">
      <alignment horizontal="center"/>
    </xf>
    <xf numFmtId="0" fontId="16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9" fillId="7" borderId="1" xfId="1" applyBorder="1" applyAlignment="1" applyProtection="1">
      <alignment horizontal="center" vertical="center" wrapText="1"/>
      <protection locked="0"/>
    </xf>
    <xf numFmtId="0" fontId="2" fillId="4" borderId="10" xfId="0" applyFont="1" applyFill="1" applyBorder="1" applyAlignment="1">
      <alignment horizontal="center" vertical="center" wrapText="1"/>
    </xf>
    <xf numFmtId="0" fontId="0" fillId="0" borderId="0" xfId="0" applyAlignment="1"/>
    <xf numFmtId="0" fontId="19" fillId="7" borderId="1" xfId="1" applyBorder="1" applyAlignment="1">
      <alignment horizontal="center" vertical="center" wrapText="1"/>
    </xf>
    <xf numFmtId="0" fontId="19" fillId="7" borderId="1" xfId="1" applyBorder="1" applyAlignment="1" applyProtection="1">
      <alignment vertical="center"/>
      <protection locked="0"/>
    </xf>
    <xf numFmtId="0" fontId="19" fillId="7" borderId="1" xfId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</cellXfs>
  <cellStyles count="2">
    <cellStyle name="Normal" xfId="0" builtinId="0"/>
    <cellStyle name="Satisfaisant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26"/>
  <sheetViews>
    <sheetView tabSelected="1" topLeftCell="A4" zoomScale="60" zoomScaleNormal="60" workbookViewId="0">
      <selection activeCell="F13" sqref="F13"/>
    </sheetView>
  </sheetViews>
  <sheetFormatPr baseColWidth="10" defaultColWidth="11.5703125" defaultRowHeight="30.75" customHeight="1" x14ac:dyDescent="0.25"/>
  <cols>
    <col min="1" max="1" width="19" style="4" customWidth="1"/>
    <col min="2" max="2" width="48.5703125" style="4" customWidth="1"/>
    <col min="3" max="3" width="19.85546875" style="4" customWidth="1"/>
    <col min="4" max="4" width="33.28515625" style="4" customWidth="1"/>
    <col min="5" max="5" width="34.42578125" style="4" customWidth="1"/>
    <col min="6" max="6" width="36.7109375" style="4" customWidth="1"/>
    <col min="7" max="7" width="37.7109375" style="4" customWidth="1"/>
    <col min="8" max="8" width="28.28515625" style="4" customWidth="1"/>
    <col min="9" max="1024" width="11.5703125" style="4"/>
    <col min="1025" max="16384" width="11.5703125" style="5"/>
  </cols>
  <sheetData>
    <row r="1" spans="1:8" s="15" customFormat="1" ht="30.75" customHeight="1" x14ac:dyDescent="0.25">
      <c r="A1" s="58" t="s">
        <v>27</v>
      </c>
      <c r="B1" s="58"/>
      <c r="C1" s="58"/>
      <c r="D1" s="58"/>
      <c r="E1" s="58"/>
      <c r="F1" s="58"/>
      <c r="G1" s="58"/>
      <c r="H1" s="58"/>
    </row>
    <row r="2" spans="1:8" s="15" customFormat="1" ht="30.75" customHeight="1" x14ac:dyDescent="0.25">
      <c r="A2" s="58" t="s">
        <v>28</v>
      </c>
      <c r="B2" s="58"/>
      <c r="C2" s="58"/>
      <c r="D2" s="58"/>
      <c r="E2" s="58"/>
      <c r="F2" s="58"/>
      <c r="G2" s="58"/>
      <c r="H2" s="58"/>
    </row>
    <row r="3" spans="1:8" ht="6.75" customHeight="1" x14ac:dyDescent="0.25">
      <c r="A3" s="13"/>
      <c r="B3" s="13"/>
      <c r="C3" s="13"/>
      <c r="D3" s="13"/>
      <c r="E3" s="13"/>
      <c r="F3" s="13"/>
      <c r="G3" s="13"/>
      <c r="H3" s="13"/>
    </row>
    <row r="4" spans="1:8" ht="30.75" customHeight="1" x14ac:dyDescent="0.25">
      <c r="A4" s="13"/>
      <c r="B4" s="63" t="s">
        <v>31</v>
      </c>
      <c r="C4" s="63"/>
      <c r="D4" s="63"/>
      <c r="E4" s="63"/>
      <c r="F4" s="63"/>
      <c r="G4" s="63"/>
      <c r="H4" s="13"/>
    </row>
    <row r="5" spans="1:8" ht="30.75" customHeight="1" x14ac:dyDescent="0.25">
      <c r="B5" s="50"/>
      <c r="C5" s="50"/>
      <c r="D5" s="50"/>
      <c r="E5" s="50"/>
      <c r="F5" s="50"/>
      <c r="G5" s="50"/>
    </row>
    <row r="6" spans="1:8" ht="54.75" customHeight="1" x14ac:dyDescent="0.25">
      <c r="C6" s="2" t="s">
        <v>4</v>
      </c>
      <c r="D6" s="2" t="s">
        <v>0</v>
      </c>
      <c r="E6" s="2" t="s">
        <v>5</v>
      </c>
      <c r="F6" s="12" t="s">
        <v>1</v>
      </c>
      <c r="G6" s="2" t="s">
        <v>2</v>
      </c>
      <c r="H6" s="2" t="s">
        <v>3</v>
      </c>
    </row>
    <row r="7" spans="1:8" s="4" customFormat="1" ht="28.5" customHeight="1" x14ac:dyDescent="0.25">
      <c r="A7" s="2"/>
      <c r="B7" s="3" t="s">
        <v>13</v>
      </c>
      <c r="C7" s="59"/>
      <c r="D7" s="60"/>
      <c r="E7" s="60"/>
      <c r="F7" s="60"/>
      <c r="G7" s="60"/>
      <c r="H7" s="61"/>
    </row>
    <row r="8" spans="1:8" s="4" customFormat="1" ht="51" customHeight="1" x14ac:dyDescent="0.25">
      <c r="A8" s="2" t="s">
        <v>8</v>
      </c>
      <c r="B8" s="2" t="s">
        <v>6</v>
      </c>
      <c r="C8" s="9">
        <v>3</v>
      </c>
      <c r="D8" s="9">
        <v>170.5</v>
      </c>
      <c r="E8" s="10">
        <v>35</v>
      </c>
      <c r="F8" s="48"/>
      <c r="G8" s="11">
        <f>F8*1.2</f>
        <v>0</v>
      </c>
      <c r="H8" s="8">
        <f>E8*G8</f>
        <v>0</v>
      </c>
    </row>
    <row r="9" spans="1:8" s="4" customFormat="1" ht="51" customHeight="1" x14ac:dyDescent="0.25">
      <c r="A9" s="2" t="s">
        <v>9</v>
      </c>
      <c r="B9" s="2" t="s">
        <v>7</v>
      </c>
      <c r="C9" s="9">
        <v>2</v>
      </c>
      <c r="D9" s="9">
        <v>130.5</v>
      </c>
      <c r="E9" s="10">
        <v>8</v>
      </c>
      <c r="F9" s="48"/>
      <c r="G9" s="11">
        <f>F9*1.2</f>
        <v>0</v>
      </c>
      <c r="H9" s="8">
        <f>E9*G9</f>
        <v>0</v>
      </c>
    </row>
    <row r="10" spans="1:8" s="4" customFormat="1" ht="51" customHeight="1" x14ac:dyDescent="0.25">
      <c r="A10" s="2" t="s">
        <v>11</v>
      </c>
      <c r="B10" s="2" t="s">
        <v>10</v>
      </c>
      <c r="C10" s="7"/>
      <c r="D10" s="7"/>
      <c r="E10" s="10">
        <v>43</v>
      </c>
      <c r="F10" s="48"/>
      <c r="G10" s="11">
        <f>F10*1.2</f>
        <v>0</v>
      </c>
      <c r="H10" s="8">
        <f>E10*G10</f>
        <v>0</v>
      </c>
    </row>
    <row r="11" spans="1:8" s="4" customFormat="1" ht="51" customHeight="1" x14ac:dyDescent="0.25">
      <c r="A11" s="2" t="s">
        <v>83</v>
      </c>
      <c r="B11" s="2" t="s">
        <v>12</v>
      </c>
      <c r="C11" s="7"/>
      <c r="D11" s="7"/>
      <c r="E11" s="10">
        <v>43</v>
      </c>
      <c r="F11" s="48"/>
      <c r="G11" s="11">
        <f>F11*1.2</f>
        <v>0</v>
      </c>
      <c r="H11" s="8">
        <f>E11*G11</f>
        <v>0</v>
      </c>
    </row>
    <row r="12" spans="1:8" s="4" customFormat="1" ht="30.75" customHeight="1" x14ac:dyDescent="0.25">
      <c r="A12" s="2"/>
      <c r="B12" s="3" t="s">
        <v>14</v>
      </c>
      <c r="C12" s="59"/>
      <c r="D12" s="60"/>
      <c r="E12" s="60"/>
      <c r="F12" s="62"/>
      <c r="G12" s="60"/>
      <c r="H12" s="61"/>
    </row>
    <row r="13" spans="1:8" s="4" customFormat="1" ht="53.25" customHeight="1" x14ac:dyDescent="0.25">
      <c r="A13" s="2" t="s">
        <v>18</v>
      </c>
      <c r="B13" s="2" t="s">
        <v>6</v>
      </c>
      <c r="C13" s="9">
        <v>2</v>
      </c>
      <c r="D13" s="9">
        <v>123</v>
      </c>
      <c r="E13" s="10">
        <v>35</v>
      </c>
      <c r="F13" s="48"/>
      <c r="G13" s="11">
        <f>F13*1.2</f>
        <v>0</v>
      </c>
      <c r="H13" s="8">
        <f>E13*G13</f>
        <v>0</v>
      </c>
    </row>
    <row r="14" spans="1:8" s="4" customFormat="1" ht="53.25" customHeight="1" x14ac:dyDescent="0.25">
      <c r="A14" s="2" t="s">
        <v>19</v>
      </c>
      <c r="B14" s="2" t="s">
        <v>7</v>
      </c>
      <c r="C14" s="9">
        <v>1</v>
      </c>
      <c r="D14" s="9">
        <v>68</v>
      </c>
      <c r="E14" s="10">
        <v>8</v>
      </c>
      <c r="F14" s="48"/>
      <c r="G14" s="11">
        <f>F14*1.2</f>
        <v>0</v>
      </c>
      <c r="H14" s="8">
        <f>E14*G14</f>
        <v>0</v>
      </c>
    </row>
    <row r="15" spans="1:8" s="4" customFormat="1" ht="53.25" customHeight="1" x14ac:dyDescent="0.25">
      <c r="A15" s="2" t="s">
        <v>20</v>
      </c>
      <c r="B15" s="2" t="s">
        <v>17</v>
      </c>
      <c r="C15" s="7"/>
      <c r="D15" s="7"/>
      <c r="E15" s="10">
        <v>21</v>
      </c>
      <c r="F15" s="48"/>
      <c r="G15" s="11">
        <f>F15*1.2</f>
        <v>0</v>
      </c>
      <c r="H15" s="8">
        <f>E15*G15</f>
        <v>0</v>
      </c>
    </row>
    <row r="16" spans="1:8" s="4" customFormat="1" ht="53.25" customHeight="1" x14ac:dyDescent="0.25">
      <c r="A16" s="2" t="s">
        <v>21</v>
      </c>
      <c r="B16" s="2" t="s">
        <v>12</v>
      </c>
      <c r="C16" s="7"/>
      <c r="D16" s="7"/>
      <c r="E16" s="10">
        <v>43</v>
      </c>
      <c r="F16" s="48"/>
      <c r="G16" s="11">
        <f>F16*1.2</f>
        <v>0</v>
      </c>
      <c r="H16" s="8">
        <f>E16*G16</f>
        <v>0</v>
      </c>
    </row>
    <row r="17" spans="1:8" s="4" customFormat="1" ht="30.75" customHeight="1" x14ac:dyDescent="0.25">
      <c r="A17" s="2"/>
      <c r="B17" s="3" t="s">
        <v>15</v>
      </c>
      <c r="C17" s="59"/>
      <c r="D17" s="60"/>
      <c r="E17" s="60"/>
      <c r="F17" s="62"/>
      <c r="G17" s="60"/>
      <c r="H17" s="61"/>
    </row>
    <row r="18" spans="1:8" s="4" customFormat="1" ht="30.75" customHeight="1" x14ac:dyDescent="0.25">
      <c r="A18" s="2" t="s">
        <v>22</v>
      </c>
      <c r="B18" s="2" t="s">
        <v>17</v>
      </c>
      <c r="C18" s="7"/>
      <c r="D18" s="7"/>
      <c r="E18" s="10">
        <v>43</v>
      </c>
      <c r="F18" s="48"/>
      <c r="G18" s="11">
        <f>F18*1.2</f>
        <v>0</v>
      </c>
      <c r="H18" s="8">
        <f>E18*G18</f>
        <v>0</v>
      </c>
    </row>
    <row r="19" spans="1:8" s="4" customFormat="1" ht="49.5" customHeight="1" x14ac:dyDescent="0.25">
      <c r="A19" s="2" t="s">
        <v>23</v>
      </c>
      <c r="B19" s="2" t="s">
        <v>12</v>
      </c>
      <c r="C19" s="7"/>
      <c r="D19" s="7"/>
      <c r="E19" s="10">
        <v>43</v>
      </c>
      <c r="F19" s="48"/>
      <c r="G19" s="11">
        <f>F19*1.2</f>
        <v>0</v>
      </c>
      <c r="H19" s="8">
        <f>E19*G19</f>
        <v>0</v>
      </c>
    </row>
    <row r="20" spans="1:8" s="4" customFormat="1" ht="30.75" customHeight="1" x14ac:dyDescent="0.25">
      <c r="A20" s="2"/>
      <c r="B20" s="3" t="s">
        <v>16</v>
      </c>
      <c r="C20" s="59"/>
      <c r="D20" s="60"/>
      <c r="E20" s="60"/>
      <c r="F20" s="62"/>
      <c r="G20" s="60"/>
      <c r="H20" s="61"/>
    </row>
    <row r="21" spans="1:8" s="4" customFormat="1" ht="45.75" customHeight="1" x14ac:dyDescent="0.25">
      <c r="A21" s="2" t="s">
        <v>24</v>
      </c>
      <c r="B21" s="2" t="s">
        <v>25</v>
      </c>
      <c r="C21" s="7"/>
      <c r="D21" s="7"/>
      <c r="E21" s="10">
        <v>43</v>
      </c>
      <c r="F21" s="48"/>
      <c r="G21" s="11">
        <f>F21*1.2</f>
        <v>0</v>
      </c>
      <c r="H21" s="8">
        <f>E21*G21</f>
        <v>0</v>
      </c>
    </row>
    <row r="22" spans="1:8" s="4" customFormat="1" ht="30.75" customHeight="1" x14ac:dyDescent="0.25">
      <c r="A22" s="2"/>
      <c r="B22" s="6" t="s">
        <v>26</v>
      </c>
      <c r="C22" s="7"/>
      <c r="D22" s="7"/>
      <c r="E22" s="7"/>
      <c r="F22" s="49"/>
      <c r="G22" s="7"/>
      <c r="H22" s="2">
        <f>SUM(H8:H21)</f>
        <v>0</v>
      </c>
    </row>
    <row r="24" spans="1:8" s="14" customFormat="1" ht="30.75" customHeight="1" x14ac:dyDescent="0.25">
      <c r="A24" s="56" t="s">
        <v>29</v>
      </c>
      <c r="B24" s="56"/>
      <c r="C24" s="56"/>
      <c r="D24" s="56"/>
      <c r="F24" s="56" t="s">
        <v>30</v>
      </c>
      <c r="G24" s="56"/>
      <c r="H24" s="56"/>
    </row>
    <row r="25" spans="1:8" ht="30.75" customHeight="1" x14ac:dyDescent="0.25">
      <c r="F25" s="51"/>
      <c r="G25" s="64" t="s">
        <v>81</v>
      </c>
      <c r="H25" s="65"/>
    </row>
    <row r="26" spans="1:8" ht="30.75" customHeight="1" x14ac:dyDescent="0.25">
      <c r="A26" s="57" t="s">
        <v>32</v>
      </c>
      <c r="B26" s="57"/>
    </row>
  </sheetData>
  <sheetProtection sheet="1" objects="1" scenarios="1" selectLockedCells="1"/>
  <mergeCells count="11">
    <mergeCell ref="F24:H24"/>
    <mergeCell ref="A24:D24"/>
    <mergeCell ref="A26:B26"/>
    <mergeCell ref="A1:H1"/>
    <mergeCell ref="A2:H2"/>
    <mergeCell ref="C7:H7"/>
    <mergeCell ref="C12:H12"/>
    <mergeCell ref="C17:H17"/>
    <mergeCell ref="C20:H20"/>
    <mergeCell ref="B4:G4"/>
    <mergeCell ref="G25:H25"/>
  </mergeCells>
  <printOptions horizontalCentered="1" verticalCentered="1"/>
  <pageMargins left="0.78740157480314965" right="0.78740157480314965" top="0.27559055118110237" bottom="0.27559055118110237" header="0.78740157480314965" footer="0.78740157480314965"/>
  <pageSetup paperSize="9" scale="50" firstPageNumber="0" orientation="landscape" horizontalDpi="300" verticalDpi="300" r:id="rId1"/>
  <headerFooter>
    <oddFooter>&amp;R&amp;A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90"/>
  <sheetViews>
    <sheetView topLeftCell="A174" workbookViewId="0">
      <selection activeCell="D165" sqref="D165"/>
    </sheetView>
  </sheetViews>
  <sheetFormatPr baseColWidth="10" defaultRowHeight="15" x14ac:dyDescent="0.25"/>
  <cols>
    <col min="1" max="1" width="35" style="20" customWidth="1"/>
    <col min="2" max="5" width="29.42578125" customWidth="1"/>
  </cols>
  <sheetData>
    <row r="1" spans="1:5" s="18" customFormat="1" ht="32.25" customHeight="1" x14ac:dyDescent="0.4">
      <c r="A1" s="16"/>
      <c r="B1" s="68" t="s">
        <v>33</v>
      </c>
      <c r="C1" s="68"/>
      <c r="D1" s="68"/>
      <c r="E1" s="17"/>
    </row>
    <row r="2" spans="1:5" s="18" customFormat="1" ht="30" x14ac:dyDescent="0.4">
      <c r="A2" s="69" t="s">
        <v>34</v>
      </c>
      <c r="B2" s="69"/>
      <c r="C2" s="69"/>
      <c r="D2" s="69"/>
      <c r="E2" s="69"/>
    </row>
    <row r="3" spans="1:5" ht="62.25" customHeight="1" x14ac:dyDescent="0.25">
      <c r="A3" s="70" t="s">
        <v>35</v>
      </c>
      <c r="B3" s="70"/>
      <c r="C3" s="70"/>
      <c r="D3" s="70"/>
      <c r="E3" s="70"/>
    </row>
    <row r="4" spans="1:5" ht="18" x14ac:dyDescent="0.25">
      <c r="A4" s="19"/>
      <c r="B4" s="19"/>
      <c r="C4" s="19"/>
      <c r="D4" s="19"/>
      <c r="E4" s="19"/>
    </row>
    <row r="5" spans="1:5" ht="18" x14ac:dyDescent="0.25">
      <c r="B5" s="19"/>
      <c r="C5" s="19"/>
      <c r="D5" s="19"/>
      <c r="E5" s="19"/>
    </row>
    <row r="6" spans="1:5" ht="15.75" x14ac:dyDescent="0.25">
      <c r="A6" s="21" t="s">
        <v>36</v>
      </c>
      <c r="B6" s="22"/>
      <c r="C6" s="22"/>
      <c r="D6" s="23"/>
    </row>
    <row r="7" spans="1:5" ht="16.5" thickBot="1" x14ac:dyDescent="0.3">
      <c r="A7" s="21"/>
      <c r="B7" s="22"/>
      <c r="C7" s="22"/>
      <c r="D7" s="23"/>
    </row>
    <row r="8" spans="1:5" ht="15.75" thickBot="1" x14ac:dyDescent="0.3">
      <c r="A8" s="24" t="s">
        <v>37</v>
      </c>
      <c r="B8" s="25" t="s">
        <v>38</v>
      </c>
      <c r="C8" s="26"/>
      <c r="D8" s="1"/>
      <c r="E8" s="26"/>
    </row>
    <row r="9" spans="1:5" x14ac:dyDescent="0.25">
      <c r="A9" s="27"/>
      <c r="B9" s="1"/>
      <c r="C9" s="25"/>
      <c r="D9" s="26"/>
      <c r="E9" s="26"/>
    </row>
    <row r="10" spans="1:5" ht="28.5" x14ac:dyDescent="0.25">
      <c r="A10" s="27"/>
      <c r="B10" s="28"/>
      <c r="C10" s="29" t="s">
        <v>39</v>
      </c>
      <c r="D10" s="30" t="s">
        <v>40</v>
      </c>
      <c r="E10" s="30" t="s">
        <v>41</v>
      </c>
    </row>
    <row r="11" spans="1:5" x14ac:dyDescent="0.25">
      <c r="A11" s="66" t="s">
        <v>42</v>
      </c>
      <c r="B11" s="30" t="s">
        <v>43</v>
      </c>
      <c r="C11" s="30">
        <v>500</v>
      </c>
      <c r="D11" s="52"/>
      <c r="E11" s="30">
        <f>D11*1.2</f>
        <v>0</v>
      </c>
    </row>
    <row r="12" spans="1:5" x14ac:dyDescent="0.25">
      <c r="A12" s="66"/>
      <c r="B12" s="30" t="s">
        <v>44</v>
      </c>
      <c r="C12" s="30">
        <v>50</v>
      </c>
      <c r="D12" s="52"/>
      <c r="E12" s="30">
        <f t="shared" ref="E12:E16" si="0">D12*1.2</f>
        <v>0</v>
      </c>
    </row>
    <row r="13" spans="1:5" x14ac:dyDescent="0.25">
      <c r="A13" s="66" t="s">
        <v>45</v>
      </c>
      <c r="B13" s="30" t="s">
        <v>43</v>
      </c>
      <c r="C13" s="31">
        <v>10</v>
      </c>
      <c r="D13" s="53"/>
      <c r="E13" s="30">
        <f t="shared" si="0"/>
        <v>0</v>
      </c>
    </row>
    <row r="14" spans="1:5" x14ac:dyDescent="0.25">
      <c r="A14" s="66"/>
      <c r="B14" s="30" t="s">
        <v>44</v>
      </c>
      <c r="C14" s="30">
        <v>10</v>
      </c>
      <c r="D14" s="52"/>
      <c r="E14" s="30">
        <f t="shared" si="0"/>
        <v>0</v>
      </c>
    </row>
    <row r="15" spans="1:5" x14ac:dyDescent="0.25">
      <c r="A15" s="66" t="s">
        <v>46</v>
      </c>
      <c r="B15" s="30" t="s">
        <v>43</v>
      </c>
      <c r="C15" s="32">
        <v>10</v>
      </c>
      <c r="D15" s="52"/>
      <c r="E15" s="30">
        <f t="shared" si="0"/>
        <v>0</v>
      </c>
    </row>
    <row r="16" spans="1:5" x14ac:dyDescent="0.25">
      <c r="A16" s="67"/>
      <c r="B16" s="30" t="s">
        <v>44</v>
      </c>
      <c r="C16" s="32">
        <v>10</v>
      </c>
      <c r="D16" s="52"/>
      <c r="E16" s="30">
        <f t="shared" si="0"/>
        <v>0</v>
      </c>
    </row>
    <row r="17" spans="1:5" ht="15.75" thickBot="1" x14ac:dyDescent="0.3">
      <c r="A17" s="33"/>
      <c r="B17" s="1"/>
      <c r="C17" s="34"/>
      <c r="D17" s="34"/>
      <c r="E17" s="34"/>
    </row>
    <row r="18" spans="1:5" ht="15.75" thickBot="1" x14ac:dyDescent="0.3">
      <c r="A18" s="24" t="s">
        <v>47</v>
      </c>
      <c r="B18" s="25" t="s">
        <v>48</v>
      </c>
      <c r="C18" s="26"/>
      <c r="D18" s="1"/>
      <c r="E18" s="26"/>
    </row>
    <row r="19" spans="1:5" x14ac:dyDescent="0.25">
      <c r="A19" s="27"/>
      <c r="B19" s="1"/>
      <c r="C19" s="25"/>
      <c r="D19" s="26"/>
      <c r="E19" s="26"/>
    </row>
    <row r="20" spans="1:5" ht="28.5" x14ac:dyDescent="0.25">
      <c r="A20" s="27"/>
      <c r="B20" s="28"/>
      <c r="C20" s="29" t="s">
        <v>39</v>
      </c>
      <c r="D20" s="30" t="s">
        <v>40</v>
      </c>
      <c r="E20" s="30" t="s">
        <v>41</v>
      </c>
    </row>
    <row r="21" spans="1:5" x14ac:dyDescent="0.25">
      <c r="A21" s="66" t="s">
        <v>42</v>
      </c>
      <c r="B21" s="30" t="s">
        <v>43</v>
      </c>
      <c r="C21" s="30">
        <v>50</v>
      </c>
      <c r="D21" s="52"/>
      <c r="E21" s="30">
        <f>D21*1.2</f>
        <v>0</v>
      </c>
    </row>
    <row r="22" spans="1:5" x14ac:dyDescent="0.25">
      <c r="A22" s="66"/>
      <c r="B22" s="30" t="s">
        <v>44</v>
      </c>
      <c r="C22" s="30">
        <v>20</v>
      </c>
      <c r="D22" s="52"/>
      <c r="E22" s="30">
        <f t="shared" ref="E22:E26" si="1">D22*1.2</f>
        <v>0</v>
      </c>
    </row>
    <row r="23" spans="1:5" x14ac:dyDescent="0.25">
      <c r="A23" s="66" t="s">
        <v>45</v>
      </c>
      <c r="B23" s="30" t="s">
        <v>43</v>
      </c>
      <c r="C23" s="31">
        <v>10</v>
      </c>
      <c r="D23" s="53"/>
      <c r="E23" s="30">
        <f t="shared" si="1"/>
        <v>0</v>
      </c>
    </row>
    <row r="24" spans="1:5" x14ac:dyDescent="0.25">
      <c r="A24" s="66"/>
      <c r="B24" s="30" t="s">
        <v>44</v>
      </c>
      <c r="C24" s="30">
        <v>10</v>
      </c>
      <c r="D24" s="52"/>
      <c r="E24" s="30">
        <f t="shared" si="1"/>
        <v>0</v>
      </c>
    </row>
    <row r="25" spans="1:5" x14ac:dyDescent="0.25">
      <c r="A25" s="66" t="s">
        <v>46</v>
      </c>
      <c r="B25" s="30" t="s">
        <v>43</v>
      </c>
      <c r="C25" s="30">
        <v>10</v>
      </c>
      <c r="D25" s="52"/>
      <c r="E25" s="30">
        <f t="shared" si="1"/>
        <v>0</v>
      </c>
    </row>
    <row r="26" spans="1:5" x14ac:dyDescent="0.25">
      <c r="A26" s="67"/>
      <c r="B26" s="30" t="s">
        <v>44</v>
      </c>
      <c r="C26" s="30">
        <v>10</v>
      </c>
      <c r="D26" s="52"/>
      <c r="E26" s="30">
        <f t="shared" si="1"/>
        <v>0</v>
      </c>
    </row>
    <row r="27" spans="1:5" x14ac:dyDescent="0.25">
      <c r="A27" s="35"/>
      <c r="B27" s="36"/>
      <c r="C27" s="36"/>
      <c r="D27" s="37"/>
      <c r="E27" s="37"/>
    </row>
    <row r="28" spans="1:5" x14ac:dyDescent="0.25">
      <c r="A28" s="35"/>
      <c r="B28" s="36"/>
      <c r="C28" s="36"/>
      <c r="D28" s="37"/>
      <c r="E28" s="37"/>
    </row>
    <row r="29" spans="1:5" x14ac:dyDescent="0.25">
      <c r="A29" s="35"/>
      <c r="B29" s="36"/>
      <c r="C29" s="36"/>
      <c r="D29" s="37"/>
      <c r="E29" s="37"/>
    </row>
    <row r="30" spans="1:5" x14ac:dyDescent="0.25">
      <c r="A30" s="35"/>
      <c r="B30" s="36"/>
      <c r="C30" s="36"/>
      <c r="D30" s="37"/>
      <c r="E30" s="37"/>
    </row>
    <row r="31" spans="1:5" ht="15.75" thickBot="1" x14ac:dyDescent="0.3">
      <c r="A31" s="33"/>
      <c r="B31" s="1"/>
      <c r="C31" s="34"/>
      <c r="D31" s="34"/>
      <c r="E31" s="34"/>
    </row>
    <row r="32" spans="1:5" ht="15.75" thickBot="1" x14ac:dyDescent="0.3">
      <c r="A32" s="24" t="s">
        <v>47</v>
      </c>
      <c r="B32" s="25" t="s">
        <v>49</v>
      </c>
      <c r="C32" s="26"/>
      <c r="D32" s="1"/>
      <c r="E32" s="26"/>
    </row>
    <row r="33" spans="1:5" x14ac:dyDescent="0.25">
      <c r="A33" s="27"/>
      <c r="B33" s="1"/>
      <c r="C33" s="25"/>
      <c r="D33" s="26"/>
      <c r="E33" s="26"/>
    </row>
    <row r="34" spans="1:5" ht="28.5" x14ac:dyDescent="0.25">
      <c r="A34" s="27"/>
      <c r="B34" s="28"/>
      <c r="C34" s="29" t="s">
        <v>39</v>
      </c>
      <c r="D34" s="30" t="s">
        <v>40</v>
      </c>
      <c r="E34" s="30" t="s">
        <v>41</v>
      </c>
    </row>
    <row r="35" spans="1:5" x14ac:dyDescent="0.25">
      <c r="A35" s="66" t="s">
        <v>42</v>
      </c>
      <c r="B35" s="30" t="s">
        <v>43</v>
      </c>
      <c r="C35" s="31">
        <v>10</v>
      </c>
      <c r="D35" s="52"/>
      <c r="E35" s="30">
        <f>D35*1.2</f>
        <v>0</v>
      </c>
    </row>
    <row r="36" spans="1:5" x14ac:dyDescent="0.25">
      <c r="A36" s="66"/>
      <c r="B36" s="30" t="s">
        <v>44</v>
      </c>
      <c r="C36" s="30">
        <v>10</v>
      </c>
      <c r="D36" s="52"/>
      <c r="E36" s="30">
        <f t="shared" ref="E36:E40" si="2">D36*1.2</f>
        <v>0</v>
      </c>
    </row>
    <row r="37" spans="1:5" x14ac:dyDescent="0.25">
      <c r="A37" s="66" t="s">
        <v>45</v>
      </c>
      <c r="B37" s="30" t="s">
        <v>43</v>
      </c>
      <c r="C37" s="31">
        <v>10</v>
      </c>
      <c r="D37" s="53"/>
      <c r="E37" s="30">
        <f t="shared" si="2"/>
        <v>0</v>
      </c>
    </row>
    <row r="38" spans="1:5" x14ac:dyDescent="0.25">
      <c r="A38" s="66"/>
      <c r="B38" s="30" t="s">
        <v>44</v>
      </c>
      <c r="C38" s="30">
        <v>10</v>
      </c>
      <c r="D38" s="52"/>
      <c r="E38" s="30">
        <f t="shared" si="2"/>
        <v>0</v>
      </c>
    </row>
    <row r="39" spans="1:5" x14ac:dyDescent="0.25">
      <c r="A39" s="66" t="s">
        <v>46</v>
      </c>
      <c r="B39" s="30" t="s">
        <v>43</v>
      </c>
      <c r="C39" s="31">
        <v>10</v>
      </c>
      <c r="D39" s="52"/>
      <c r="E39" s="30">
        <f t="shared" si="2"/>
        <v>0</v>
      </c>
    </row>
    <row r="40" spans="1:5" x14ac:dyDescent="0.25">
      <c r="A40" s="67"/>
      <c r="B40" s="30" t="s">
        <v>44</v>
      </c>
      <c r="C40" s="30">
        <v>10</v>
      </c>
      <c r="D40" s="52"/>
      <c r="E40" s="30">
        <f t="shared" si="2"/>
        <v>0</v>
      </c>
    </row>
    <row r="41" spans="1:5" ht="15.75" thickBot="1" x14ac:dyDescent="0.3">
      <c r="A41" s="33"/>
      <c r="B41" s="1"/>
      <c r="C41" s="34"/>
      <c r="D41" s="34"/>
      <c r="E41" s="34"/>
    </row>
    <row r="42" spans="1:5" ht="15.75" thickBot="1" x14ac:dyDescent="0.3">
      <c r="A42" s="24" t="s">
        <v>47</v>
      </c>
      <c r="B42" s="25" t="s">
        <v>50</v>
      </c>
      <c r="C42" s="26"/>
      <c r="D42" s="1"/>
      <c r="E42" s="26"/>
    </row>
    <row r="43" spans="1:5" x14ac:dyDescent="0.25">
      <c r="A43" s="27"/>
      <c r="B43" s="1"/>
      <c r="C43" s="25"/>
      <c r="D43" s="26"/>
      <c r="E43" s="26"/>
    </row>
    <row r="44" spans="1:5" ht="28.5" x14ac:dyDescent="0.25">
      <c r="A44" s="27"/>
      <c r="B44" s="28"/>
      <c r="C44" s="29" t="s">
        <v>39</v>
      </c>
      <c r="D44" s="30" t="s">
        <v>40</v>
      </c>
      <c r="E44" s="30" t="s">
        <v>41</v>
      </c>
    </row>
    <row r="45" spans="1:5" x14ac:dyDescent="0.25">
      <c r="A45" s="66" t="s">
        <v>42</v>
      </c>
      <c r="B45" s="30" t="s">
        <v>43</v>
      </c>
      <c r="C45" s="31">
        <v>10</v>
      </c>
      <c r="D45" s="52"/>
      <c r="E45" s="30">
        <f>D45*1.2</f>
        <v>0</v>
      </c>
    </row>
    <row r="46" spans="1:5" x14ac:dyDescent="0.25">
      <c r="A46" s="66"/>
      <c r="B46" s="30" t="s">
        <v>44</v>
      </c>
      <c r="C46" s="30">
        <v>10</v>
      </c>
      <c r="D46" s="52"/>
      <c r="E46" s="30">
        <f t="shared" ref="E46:E50" si="3">D46*1.2</f>
        <v>0</v>
      </c>
    </row>
    <row r="47" spans="1:5" x14ac:dyDescent="0.25">
      <c r="A47" s="66" t="s">
        <v>45</v>
      </c>
      <c r="B47" s="30" t="s">
        <v>43</v>
      </c>
      <c r="C47" s="31">
        <v>10</v>
      </c>
      <c r="D47" s="53"/>
      <c r="E47" s="30">
        <f t="shared" si="3"/>
        <v>0</v>
      </c>
    </row>
    <row r="48" spans="1:5" x14ac:dyDescent="0.25">
      <c r="A48" s="66"/>
      <c r="B48" s="30" t="s">
        <v>44</v>
      </c>
      <c r="C48" s="30">
        <v>10</v>
      </c>
      <c r="D48" s="52"/>
      <c r="E48" s="30">
        <f t="shared" si="3"/>
        <v>0</v>
      </c>
    </row>
    <row r="49" spans="1:5" x14ac:dyDescent="0.25">
      <c r="A49" s="66" t="s">
        <v>46</v>
      </c>
      <c r="B49" s="30" t="s">
        <v>43</v>
      </c>
      <c r="C49" s="31">
        <v>10</v>
      </c>
      <c r="D49" s="52"/>
      <c r="E49" s="30">
        <f t="shared" si="3"/>
        <v>0</v>
      </c>
    </row>
    <row r="50" spans="1:5" x14ac:dyDescent="0.25">
      <c r="A50" s="67"/>
      <c r="B50" s="30" t="s">
        <v>44</v>
      </c>
      <c r="C50" s="30">
        <v>10</v>
      </c>
      <c r="D50" s="52"/>
      <c r="E50" s="30">
        <f t="shared" si="3"/>
        <v>0</v>
      </c>
    </row>
    <row r="51" spans="1:5" ht="15.75" thickBot="1" x14ac:dyDescent="0.3">
      <c r="A51" s="33"/>
      <c r="B51" s="1"/>
      <c r="C51" s="34"/>
      <c r="D51" s="34"/>
      <c r="E51" s="34"/>
    </row>
    <row r="52" spans="1:5" ht="15.75" thickBot="1" x14ac:dyDescent="0.3">
      <c r="A52" s="24" t="s">
        <v>51</v>
      </c>
      <c r="B52" s="25" t="s">
        <v>52</v>
      </c>
      <c r="C52" s="26"/>
      <c r="D52" s="1"/>
      <c r="E52" s="26"/>
    </row>
    <row r="53" spans="1:5" x14ac:dyDescent="0.25">
      <c r="A53" s="27"/>
      <c r="B53" s="1"/>
      <c r="C53" s="25"/>
      <c r="D53" s="26"/>
      <c r="E53" s="26"/>
    </row>
    <row r="54" spans="1:5" ht="28.5" x14ac:dyDescent="0.25">
      <c r="A54" s="27"/>
      <c r="B54" s="28"/>
      <c r="C54" s="29" t="s">
        <v>39</v>
      </c>
      <c r="D54" s="30" t="s">
        <v>40</v>
      </c>
      <c r="E54" s="30" t="s">
        <v>41</v>
      </c>
    </row>
    <row r="55" spans="1:5" x14ac:dyDescent="0.25">
      <c r="A55" s="66" t="s">
        <v>42</v>
      </c>
      <c r="B55" s="30" t="s">
        <v>43</v>
      </c>
      <c r="C55" s="31">
        <v>10</v>
      </c>
      <c r="D55" s="52"/>
      <c r="E55" s="30">
        <f>D55*1.2</f>
        <v>0</v>
      </c>
    </row>
    <row r="56" spans="1:5" x14ac:dyDescent="0.25">
      <c r="A56" s="66"/>
      <c r="B56" s="30" t="s">
        <v>44</v>
      </c>
      <c r="C56" s="30">
        <v>10</v>
      </c>
      <c r="D56" s="52"/>
      <c r="E56" s="30">
        <f t="shared" ref="E56:E60" si="4">D56*1.2</f>
        <v>0</v>
      </c>
    </row>
    <row r="57" spans="1:5" x14ac:dyDescent="0.25">
      <c r="A57" s="66" t="s">
        <v>45</v>
      </c>
      <c r="B57" s="30" t="s">
        <v>43</v>
      </c>
      <c r="C57" s="31">
        <v>10</v>
      </c>
      <c r="D57" s="53"/>
      <c r="E57" s="30">
        <f t="shared" si="4"/>
        <v>0</v>
      </c>
    </row>
    <row r="58" spans="1:5" x14ac:dyDescent="0.25">
      <c r="A58" s="66"/>
      <c r="B58" s="30" t="s">
        <v>44</v>
      </c>
      <c r="C58" s="30">
        <v>10</v>
      </c>
      <c r="D58" s="52"/>
      <c r="E58" s="30">
        <f t="shared" si="4"/>
        <v>0</v>
      </c>
    </row>
    <row r="59" spans="1:5" x14ac:dyDescent="0.25">
      <c r="A59" s="66" t="s">
        <v>46</v>
      </c>
      <c r="B59" s="30" t="s">
        <v>43</v>
      </c>
      <c r="C59" s="31">
        <v>10</v>
      </c>
      <c r="D59" s="52"/>
      <c r="E59" s="30">
        <f t="shared" si="4"/>
        <v>0</v>
      </c>
    </row>
    <row r="60" spans="1:5" x14ac:dyDescent="0.25">
      <c r="A60" s="67"/>
      <c r="B60" s="30" t="s">
        <v>44</v>
      </c>
      <c r="C60" s="30">
        <v>10</v>
      </c>
      <c r="D60" s="52"/>
      <c r="E60" s="30">
        <f t="shared" si="4"/>
        <v>0</v>
      </c>
    </row>
    <row r="61" spans="1:5" x14ac:dyDescent="0.25">
      <c r="A61" s="35"/>
      <c r="B61" s="36"/>
      <c r="C61" s="36"/>
      <c r="D61" s="37"/>
      <c r="E61" s="37"/>
    </row>
    <row r="62" spans="1:5" x14ac:dyDescent="0.25">
      <c r="A62" s="35"/>
      <c r="B62" s="36"/>
      <c r="C62" s="36"/>
      <c r="D62" s="37"/>
      <c r="E62" s="37"/>
    </row>
    <row r="63" spans="1:5" x14ac:dyDescent="0.25">
      <c r="A63" s="35"/>
      <c r="B63" s="36"/>
      <c r="C63" s="36"/>
      <c r="D63" s="37"/>
      <c r="E63" s="37"/>
    </row>
    <row r="64" spans="1:5" x14ac:dyDescent="0.25">
      <c r="A64" s="35"/>
      <c r="B64" s="36"/>
      <c r="C64" s="36"/>
      <c r="D64" s="37"/>
      <c r="E64" s="37"/>
    </row>
    <row r="65" spans="1:5" x14ac:dyDescent="0.25">
      <c r="A65" s="35"/>
      <c r="B65" s="36"/>
      <c r="C65" s="36"/>
      <c r="D65" s="37"/>
      <c r="E65" s="37"/>
    </row>
    <row r="66" spans="1:5" x14ac:dyDescent="0.25">
      <c r="A66" s="35"/>
      <c r="B66" s="36"/>
      <c r="C66" s="36"/>
      <c r="D66" s="37"/>
      <c r="E66" s="37"/>
    </row>
    <row r="67" spans="1:5" ht="15.75" thickBot="1" x14ac:dyDescent="0.3">
      <c r="A67" s="33"/>
      <c r="B67" s="1"/>
      <c r="C67" s="1"/>
      <c r="D67" s="1"/>
      <c r="E67" s="1"/>
    </row>
    <row r="68" spans="1:5" ht="15.75" thickBot="1" x14ac:dyDescent="0.3">
      <c r="A68" s="24" t="s">
        <v>53</v>
      </c>
      <c r="B68" s="25" t="s">
        <v>54</v>
      </c>
      <c r="C68" s="26"/>
      <c r="D68" s="1"/>
      <c r="E68" s="26"/>
    </row>
    <row r="69" spans="1:5" x14ac:dyDescent="0.25">
      <c r="A69" s="27"/>
      <c r="B69" s="1"/>
      <c r="C69" s="25"/>
      <c r="D69" s="26"/>
      <c r="E69" s="26"/>
    </row>
    <row r="70" spans="1:5" ht="28.5" x14ac:dyDescent="0.25">
      <c r="A70" s="27"/>
      <c r="B70" s="28"/>
      <c r="C70" s="29" t="s">
        <v>39</v>
      </c>
      <c r="D70" s="30" t="s">
        <v>40</v>
      </c>
      <c r="E70" s="30" t="s">
        <v>41</v>
      </c>
    </row>
    <row r="71" spans="1:5" x14ac:dyDescent="0.25">
      <c r="A71" s="38" t="s">
        <v>55</v>
      </c>
      <c r="B71" s="30"/>
      <c r="C71" s="31">
        <v>10</v>
      </c>
      <c r="D71" s="52"/>
      <c r="E71" s="30">
        <f>D7*1.2</f>
        <v>0</v>
      </c>
    </row>
    <row r="72" spans="1:5" ht="15.75" thickBot="1" x14ac:dyDescent="0.3"/>
    <row r="73" spans="1:5" ht="15.75" thickBot="1" x14ac:dyDescent="0.3">
      <c r="A73" s="24" t="s">
        <v>56</v>
      </c>
      <c r="B73" s="25" t="s">
        <v>57</v>
      </c>
      <c r="C73" s="26"/>
      <c r="D73" s="1"/>
      <c r="E73" s="26"/>
    </row>
    <row r="74" spans="1:5" x14ac:dyDescent="0.25">
      <c r="A74" s="27"/>
      <c r="B74" s="1"/>
      <c r="C74" s="25"/>
      <c r="D74" s="26"/>
      <c r="E74" s="26"/>
    </row>
    <row r="75" spans="1:5" ht="28.5" x14ac:dyDescent="0.25">
      <c r="A75" s="27"/>
      <c r="B75" s="28"/>
      <c r="C75" s="29" t="s">
        <v>39</v>
      </c>
      <c r="D75" s="30" t="s">
        <v>40</v>
      </c>
      <c r="E75" s="30" t="s">
        <v>41</v>
      </c>
    </row>
    <row r="76" spans="1:5" x14ac:dyDescent="0.25">
      <c r="A76" s="38" t="s">
        <v>55</v>
      </c>
      <c r="B76" s="30"/>
      <c r="C76" s="31">
        <v>10</v>
      </c>
      <c r="D76" s="52"/>
      <c r="E76" s="30">
        <f>D12*1.2</f>
        <v>0</v>
      </c>
    </row>
    <row r="77" spans="1:5" ht="15.75" thickBot="1" x14ac:dyDescent="0.3"/>
    <row r="78" spans="1:5" ht="15.75" thickBot="1" x14ac:dyDescent="0.3">
      <c r="A78" s="24" t="s">
        <v>58</v>
      </c>
      <c r="B78" s="25" t="s">
        <v>59</v>
      </c>
      <c r="C78" s="1"/>
      <c r="D78" s="1"/>
      <c r="E78" s="1"/>
    </row>
    <row r="79" spans="1:5" x14ac:dyDescent="0.25">
      <c r="A79" s="33"/>
      <c r="B79" s="1"/>
      <c r="C79" s="1"/>
      <c r="D79" s="1"/>
      <c r="E79" s="1"/>
    </row>
    <row r="80" spans="1:5" ht="28.5" x14ac:dyDescent="0.25">
      <c r="A80" s="27"/>
      <c r="B80" s="28"/>
      <c r="C80" s="29" t="s">
        <v>60</v>
      </c>
      <c r="D80" s="30" t="s">
        <v>61</v>
      </c>
      <c r="E80" s="30" t="s">
        <v>62</v>
      </c>
    </row>
    <row r="81" spans="1:5" x14ac:dyDescent="0.25">
      <c r="A81" s="66" t="s">
        <v>42</v>
      </c>
      <c r="B81" s="30" t="s">
        <v>43</v>
      </c>
      <c r="C81" s="30">
        <v>10</v>
      </c>
      <c r="D81" s="52"/>
      <c r="E81" s="30">
        <f>D81*1.2</f>
        <v>0</v>
      </c>
    </row>
    <row r="82" spans="1:5" x14ac:dyDescent="0.25">
      <c r="A82" s="66"/>
      <c r="B82" s="30" t="s">
        <v>44</v>
      </c>
      <c r="C82" s="30">
        <v>10</v>
      </c>
      <c r="D82" s="52"/>
      <c r="E82" s="30">
        <f t="shared" ref="E82:E86" si="5">D82*1.2</f>
        <v>0</v>
      </c>
    </row>
    <row r="83" spans="1:5" x14ac:dyDescent="0.25">
      <c r="A83" s="66" t="s">
        <v>45</v>
      </c>
      <c r="B83" s="30" t="s">
        <v>43</v>
      </c>
      <c r="C83" s="30">
        <v>10</v>
      </c>
      <c r="D83" s="53"/>
      <c r="E83" s="30">
        <f t="shared" si="5"/>
        <v>0</v>
      </c>
    </row>
    <row r="84" spans="1:5" x14ac:dyDescent="0.25">
      <c r="A84" s="66"/>
      <c r="B84" s="30" t="s">
        <v>44</v>
      </c>
      <c r="C84" s="30">
        <v>10</v>
      </c>
      <c r="D84" s="52"/>
      <c r="E84" s="30">
        <f t="shared" si="5"/>
        <v>0</v>
      </c>
    </row>
    <row r="85" spans="1:5" x14ac:dyDescent="0.25">
      <c r="A85" s="66" t="s">
        <v>46</v>
      </c>
      <c r="B85" s="30" t="s">
        <v>43</v>
      </c>
      <c r="C85" s="30">
        <v>10</v>
      </c>
      <c r="D85" s="52"/>
      <c r="E85" s="30">
        <f t="shared" si="5"/>
        <v>0</v>
      </c>
    </row>
    <row r="86" spans="1:5" x14ac:dyDescent="0.25">
      <c r="A86" s="67"/>
      <c r="B86" s="30" t="s">
        <v>44</v>
      </c>
      <c r="C86" s="30">
        <v>10</v>
      </c>
      <c r="D86" s="52"/>
      <c r="E86" s="30">
        <f t="shared" si="5"/>
        <v>0</v>
      </c>
    </row>
    <row r="87" spans="1:5" ht="15.75" thickBot="1" x14ac:dyDescent="0.3">
      <c r="A87" s="35"/>
      <c r="B87" s="36"/>
      <c r="C87" s="37"/>
      <c r="D87" s="37"/>
      <c r="E87" s="37"/>
    </row>
    <row r="88" spans="1:5" ht="15.75" thickBot="1" x14ac:dyDescent="0.3">
      <c r="A88" s="24" t="s">
        <v>58</v>
      </c>
      <c r="B88" s="25" t="s">
        <v>63</v>
      </c>
      <c r="C88" s="1"/>
      <c r="D88" s="1"/>
      <c r="E88" s="1"/>
    </row>
    <row r="89" spans="1:5" x14ac:dyDescent="0.25">
      <c r="A89" s="33"/>
      <c r="B89" s="1"/>
      <c r="C89" s="1"/>
      <c r="D89" s="1"/>
      <c r="E89" s="1"/>
    </row>
    <row r="90" spans="1:5" ht="28.5" x14ac:dyDescent="0.25">
      <c r="A90" s="27"/>
      <c r="B90" s="28"/>
      <c r="C90" s="29" t="s">
        <v>60</v>
      </c>
      <c r="D90" s="30" t="s">
        <v>61</v>
      </c>
      <c r="E90" s="30" t="s">
        <v>62</v>
      </c>
    </row>
    <row r="91" spans="1:5" x14ac:dyDescent="0.25">
      <c r="A91" s="66" t="s">
        <v>42</v>
      </c>
      <c r="B91" s="30" t="s">
        <v>43</v>
      </c>
      <c r="C91" s="30">
        <v>10</v>
      </c>
      <c r="D91" s="52"/>
      <c r="E91" s="30">
        <f>D91*1.2</f>
        <v>0</v>
      </c>
    </row>
    <row r="92" spans="1:5" x14ac:dyDescent="0.25">
      <c r="A92" s="66"/>
      <c r="B92" s="30" t="s">
        <v>44</v>
      </c>
      <c r="C92" s="30">
        <v>10</v>
      </c>
      <c r="D92" s="52"/>
      <c r="E92" s="30">
        <f t="shared" ref="E92:E96" si="6">D92*1.2</f>
        <v>0</v>
      </c>
    </row>
    <row r="93" spans="1:5" x14ac:dyDescent="0.25">
      <c r="A93" s="66" t="s">
        <v>45</v>
      </c>
      <c r="B93" s="30" t="s">
        <v>43</v>
      </c>
      <c r="C93" s="30">
        <v>10</v>
      </c>
      <c r="D93" s="53"/>
      <c r="E93" s="30">
        <f t="shared" si="6"/>
        <v>0</v>
      </c>
    </row>
    <row r="94" spans="1:5" x14ac:dyDescent="0.25">
      <c r="A94" s="66"/>
      <c r="B94" s="30" t="s">
        <v>44</v>
      </c>
      <c r="C94" s="30">
        <v>10</v>
      </c>
      <c r="D94" s="52"/>
      <c r="E94" s="30">
        <f t="shared" si="6"/>
        <v>0</v>
      </c>
    </row>
    <row r="95" spans="1:5" x14ac:dyDescent="0.25">
      <c r="A95" s="66" t="s">
        <v>46</v>
      </c>
      <c r="B95" s="30" t="s">
        <v>43</v>
      </c>
      <c r="C95" s="30">
        <v>10</v>
      </c>
      <c r="D95" s="52"/>
      <c r="E95" s="30">
        <f t="shared" si="6"/>
        <v>0</v>
      </c>
    </row>
    <row r="96" spans="1:5" x14ac:dyDescent="0.25">
      <c r="A96" s="67"/>
      <c r="B96" s="30" t="s">
        <v>44</v>
      </c>
      <c r="C96" s="30">
        <v>10</v>
      </c>
      <c r="D96" s="52"/>
      <c r="E96" s="30">
        <f t="shared" si="6"/>
        <v>0</v>
      </c>
    </row>
    <row r="97" spans="1:5" x14ac:dyDescent="0.25">
      <c r="A97" s="35"/>
      <c r="B97" s="36"/>
      <c r="C97" s="36"/>
      <c r="D97" s="37"/>
      <c r="E97" s="37"/>
    </row>
    <row r="98" spans="1:5" x14ac:dyDescent="0.25">
      <c r="A98" s="35"/>
      <c r="B98" s="36"/>
      <c r="C98" s="36"/>
      <c r="D98" s="37"/>
      <c r="E98" s="37"/>
    </row>
    <row r="99" spans="1:5" x14ac:dyDescent="0.25">
      <c r="A99" s="35"/>
      <c r="B99" s="36"/>
      <c r="C99" s="36"/>
      <c r="D99" s="37"/>
      <c r="E99" s="37"/>
    </row>
    <row r="100" spans="1:5" x14ac:dyDescent="0.25">
      <c r="A100" s="35"/>
      <c r="B100" s="36"/>
      <c r="C100" s="36"/>
      <c r="D100" s="37"/>
      <c r="E100" s="37"/>
    </row>
    <row r="101" spans="1:5" x14ac:dyDescent="0.25">
      <c r="A101" s="35"/>
      <c r="B101" s="36"/>
      <c r="C101" s="36"/>
      <c r="D101" s="37"/>
      <c r="E101" s="37"/>
    </row>
    <row r="102" spans="1:5" ht="15.75" thickBot="1" x14ac:dyDescent="0.3">
      <c r="B102" s="39"/>
      <c r="C102" s="40"/>
      <c r="D102" s="41"/>
      <c r="E102" s="41"/>
    </row>
    <row r="103" spans="1:5" ht="15.75" thickBot="1" x14ac:dyDescent="0.3">
      <c r="A103" s="24" t="s">
        <v>58</v>
      </c>
      <c r="B103" s="25" t="s">
        <v>64</v>
      </c>
      <c r="C103" s="1"/>
      <c r="D103" s="1"/>
      <c r="E103" s="1"/>
    </row>
    <row r="105" spans="1:5" ht="28.5" x14ac:dyDescent="0.25">
      <c r="A105" s="27"/>
      <c r="B105" s="28"/>
      <c r="C105" s="29" t="s">
        <v>60</v>
      </c>
      <c r="D105" s="30" t="s">
        <v>61</v>
      </c>
      <c r="E105" s="30" t="s">
        <v>62</v>
      </c>
    </row>
    <row r="106" spans="1:5" x14ac:dyDescent="0.25">
      <c r="A106" s="66" t="s">
        <v>42</v>
      </c>
      <c r="B106" s="30" t="s">
        <v>43</v>
      </c>
      <c r="C106" s="30">
        <v>10</v>
      </c>
      <c r="D106" s="52"/>
      <c r="E106" s="30">
        <f>D106*1.2</f>
        <v>0</v>
      </c>
    </row>
    <row r="107" spans="1:5" x14ac:dyDescent="0.25">
      <c r="A107" s="66"/>
      <c r="B107" s="30" t="s">
        <v>44</v>
      </c>
      <c r="C107" s="30">
        <v>10</v>
      </c>
      <c r="D107" s="52"/>
      <c r="E107" s="30">
        <f t="shared" ref="E107:E111" si="7">D107*1.2</f>
        <v>0</v>
      </c>
    </row>
    <row r="108" spans="1:5" x14ac:dyDescent="0.25">
      <c r="A108" s="66" t="s">
        <v>45</v>
      </c>
      <c r="B108" s="30" t="s">
        <v>43</v>
      </c>
      <c r="C108" s="30">
        <v>10</v>
      </c>
      <c r="D108" s="53"/>
      <c r="E108" s="30">
        <f t="shared" si="7"/>
        <v>0</v>
      </c>
    </row>
    <row r="109" spans="1:5" x14ac:dyDescent="0.25">
      <c r="A109" s="66"/>
      <c r="B109" s="30" t="s">
        <v>44</v>
      </c>
      <c r="C109" s="30">
        <v>10</v>
      </c>
      <c r="D109" s="52"/>
      <c r="E109" s="30">
        <f t="shared" si="7"/>
        <v>0</v>
      </c>
    </row>
    <row r="110" spans="1:5" x14ac:dyDescent="0.25">
      <c r="A110" s="66" t="s">
        <v>46</v>
      </c>
      <c r="B110" s="30" t="s">
        <v>43</v>
      </c>
      <c r="C110" s="30">
        <v>10</v>
      </c>
      <c r="D110" s="52"/>
      <c r="E110" s="30">
        <f t="shared" si="7"/>
        <v>0</v>
      </c>
    </row>
    <row r="111" spans="1:5" x14ac:dyDescent="0.25">
      <c r="A111" s="67"/>
      <c r="B111" s="30" t="s">
        <v>44</v>
      </c>
      <c r="C111" s="30">
        <v>10</v>
      </c>
      <c r="D111" s="52"/>
      <c r="E111" s="30">
        <f t="shared" si="7"/>
        <v>0</v>
      </c>
    </row>
    <row r="112" spans="1:5" ht="15.75" thickBot="1" x14ac:dyDescent="0.3"/>
    <row r="113" spans="1:5" ht="15.75" thickBot="1" x14ac:dyDescent="0.3">
      <c r="A113" s="24" t="s">
        <v>58</v>
      </c>
      <c r="B113" s="25" t="s">
        <v>65</v>
      </c>
      <c r="C113" s="1"/>
      <c r="D113" s="1"/>
      <c r="E113" s="1"/>
    </row>
    <row r="115" spans="1:5" ht="28.5" x14ac:dyDescent="0.25">
      <c r="A115" s="27"/>
      <c r="B115" s="28"/>
      <c r="C115" s="29" t="s">
        <v>60</v>
      </c>
      <c r="D115" s="30" t="s">
        <v>61</v>
      </c>
      <c r="E115" s="30" t="s">
        <v>62</v>
      </c>
    </row>
    <row r="116" spans="1:5" x14ac:dyDescent="0.25">
      <c r="A116" s="66" t="s">
        <v>42</v>
      </c>
      <c r="B116" s="30" t="s">
        <v>43</v>
      </c>
      <c r="C116" s="30">
        <v>10</v>
      </c>
      <c r="D116" s="52"/>
      <c r="E116" s="30">
        <f>D116*1.2</f>
        <v>0</v>
      </c>
    </row>
    <row r="117" spans="1:5" x14ac:dyDescent="0.25">
      <c r="A117" s="66"/>
      <c r="B117" s="30" t="s">
        <v>44</v>
      </c>
      <c r="C117" s="30">
        <v>10</v>
      </c>
      <c r="D117" s="52"/>
      <c r="E117" s="30">
        <f t="shared" ref="E117:E121" si="8">D117*1.2</f>
        <v>0</v>
      </c>
    </row>
    <row r="118" spans="1:5" x14ac:dyDescent="0.25">
      <c r="A118" s="66" t="s">
        <v>45</v>
      </c>
      <c r="B118" s="30" t="s">
        <v>43</v>
      </c>
      <c r="C118" s="30">
        <v>10</v>
      </c>
      <c r="D118" s="53"/>
      <c r="E118" s="30">
        <f t="shared" si="8"/>
        <v>0</v>
      </c>
    </row>
    <row r="119" spans="1:5" x14ac:dyDescent="0.25">
      <c r="A119" s="66"/>
      <c r="B119" s="30" t="s">
        <v>44</v>
      </c>
      <c r="C119" s="30">
        <v>10</v>
      </c>
      <c r="D119" s="52"/>
      <c r="E119" s="30">
        <f t="shared" si="8"/>
        <v>0</v>
      </c>
    </row>
    <row r="120" spans="1:5" x14ac:dyDescent="0.25">
      <c r="A120" s="66" t="s">
        <v>46</v>
      </c>
      <c r="B120" s="30" t="s">
        <v>43</v>
      </c>
      <c r="C120" s="30">
        <v>10</v>
      </c>
      <c r="D120" s="52"/>
      <c r="E120" s="30">
        <f t="shared" si="8"/>
        <v>0</v>
      </c>
    </row>
    <row r="121" spans="1:5" x14ac:dyDescent="0.25">
      <c r="A121" s="67"/>
      <c r="B121" s="30" t="s">
        <v>44</v>
      </c>
      <c r="C121" s="30">
        <v>10</v>
      </c>
      <c r="D121" s="52"/>
      <c r="E121" s="30">
        <f t="shared" si="8"/>
        <v>0</v>
      </c>
    </row>
    <row r="122" spans="1:5" ht="15.75" thickBot="1" x14ac:dyDescent="0.3"/>
    <row r="123" spans="1:5" ht="15.75" thickBot="1" x14ac:dyDescent="0.3">
      <c r="A123" s="24" t="s">
        <v>66</v>
      </c>
      <c r="B123" s="25" t="s">
        <v>67</v>
      </c>
      <c r="C123" s="1"/>
      <c r="D123" s="1"/>
      <c r="E123" s="1"/>
    </row>
    <row r="125" spans="1:5" ht="28.5" x14ac:dyDescent="0.25">
      <c r="A125" s="27"/>
      <c r="B125" s="28"/>
      <c r="C125" s="29" t="s">
        <v>68</v>
      </c>
      <c r="D125" s="30" t="s">
        <v>69</v>
      </c>
      <c r="E125" s="30" t="s">
        <v>70</v>
      </c>
    </row>
    <row r="126" spans="1:5" x14ac:dyDescent="0.25">
      <c r="A126" s="66" t="s">
        <v>42</v>
      </c>
      <c r="B126" s="30" t="s">
        <v>43</v>
      </c>
      <c r="C126" s="30">
        <v>10</v>
      </c>
      <c r="D126" s="52"/>
      <c r="E126" s="30">
        <f>D126*1.2</f>
        <v>0</v>
      </c>
    </row>
    <row r="127" spans="1:5" x14ac:dyDescent="0.25">
      <c r="A127" s="66"/>
      <c r="B127" s="30" t="s">
        <v>44</v>
      </c>
      <c r="C127" s="30">
        <v>10</v>
      </c>
      <c r="D127" s="52"/>
      <c r="E127" s="30">
        <f t="shared" ref="E127:E131" si="9">D127*1.2</f>
        <v>0</v>
      </c>
    </row>
    <row r="128" spans="1:5" x14ac:dyDescent="0.25">
      <c r="A128" s="66" t="s">
        <v>45</v>
      </c>
      <c r="B128" s="30" t="s">
        <v>43</v>
      </c>
      <c r="C128" s="30">
        <v>10</v>
      </c>
      <c r="D128" s="53"/>
      <c r="E128" s="30">
        <f t="shared" si="9"/>
        <v>0</v>
      </c>
    </row>
    <row r="129" spans="1:5" x14ac:dyDescent="0.25">
      <c r="A129" s="66"/>
      <c r="B129" s="30" t="s">
        <v>44</v>
      </c>
      <c r="C129" s="30">
        <v>10</v>
      </c>
      <c r="D129" s="52"/>
      <c r="E129" s="30">
        <f t="shared" si="9"/>
        <v>0</v>
      </c>
    </row>
    <row r="130" spans="1:5" x14ac:dyDescent="0.25">
      <c r="A130" s="66" t="s">
        <v>46</v>
      </c>
      <c r="B130" s="30" t="s">
        <v>43</v>
      </c>
      <c r="C130" s="30">
        <v>10</v>
      </c>
      <c r="D130" s="52"/>
      <c r="E130" s="30">
        <f t="shared" si="9"/>
        <v>0</v>
      </c>
    </row>
    <row r="131" spans="1:5" x14ac:dyDescent="0.25">
      <c r="A131" s="67"/>
      <c r="B131" s="30" t="s">
        <v>44</v>
      </c>
      <c r="C131" s="30">
        <v>10</v>
      </c>
      <c r="D131" s="52"/>
      <c r="E131" s="30">
        <f t="shared" si="9"/>
        <v>0</v>
      </c>
    </row>
    <row r="132" spans="1:5" x14ac:dyDescent="0.25">
      <c r="A132" s="35"/>
      <c r="B132" s="36"/>
      <c r="C132" s="36"/>
      <c r="D132" s="37"/>
      <c r="E132" s="37"/>
    </row>
    <row r="133" spans="1:5" x14ac:dyDescent="0.25">
      <c r="A133" s="35"/>
      <c r="B133" s="36"/>
      <c r="C133" s="36"/>
      <c r="D133" s="37"/>
      <c r="E133" s="37"/>
    </row>
    <row r="134" spans="1:5" x14ac:dyDescent="0.25">
      <c r="A134" s="35"/>
      <c r="B134" s="36"/>
      <c r="C134" s="36"/>
      <c r="D134" s="37"/>
      <c r="E134" s="37"/>
    </row>
    <row r="135" spans="1:5" x14ac:dyDescent="0.25">
      <c r="A135" s="35"/>
      <c r="B135" s="36"/>
      <c r="C135" s="36"/>
      <c r="D135" s="37"/>
      <c r="E135" s="37"/>
    </row>
    <row r="136" spans="1:5" x14ac:dyDescent="0.25">
      <c r="A136" s="35"/>
      <c r="B136" s="36"/>
      <c r="C136" s="36"/>
      <c r="D136" s="37"/>
      <c r="E136" s="37"/>
    </row>
    <row r="137" spans="1:5" x14ac:dyDescent="0.25">
      <c r="A137" s="35"/>
      <c r="B137" s="36"/>
      <c r="C137" s="36"/>
      <c r="D137" s="37"/>
      <c r="E137" s="37"/>
    </row>
    <row r="138" spans="1:5" ht="15.75" thickBot="1" x14ac:dyDescent="0.3"/>
    <row r="139" spans="1:5" ht="15.75" thickBot="1" x14ac:dyDescent="0.3">
      <c r="A139" s="24" t="s">
        <v>66</v>
      </c>
      <c r="B139" s="25" t="s">
        <v>71</v>
      </c>
      <c r="C139" s="1"/>
      <c r="D139" s="1"/>
      <c r="E139" s="1"/>
    </row>
    <row r="141" spans="1:5" ht="28.5" x14ac:dyDescent="0.25">
      <c r="A141" s="27"/>
      <c r="B141" s="28"/>
      <c r="C141" s="29" t="s">
        <v>68</v>
      </c>
      <c r="D141" s="30" t="s">
        <v>69</v>
      </c>
      <c r="E141" s="30" t="s">
        <v>70</v>
      </c>
    </row>
    <row r="142" spans="1:5" x14ac:dyDescent="0.25">
      <c r="A142" s="66" t="s">
        <v>42</v>
      </c>
      <c r="B142" s="30" t="s">
        <v>43</v>
      </c>
      <c r="C142" s="30">
        <v>10</v>
      </c>
      <c r="D142" s="52"/>
      <c r="E142" s="30">
        <f>D142*1.2</f>
        <v>0</v>
      </c>
    </row>
    <row r="143" spans="1:5" x14ac:dyDescent="0.25">
      <c r="A143" s="66"/>
      <c r="B143" s="30" t="s">
        <v>44</v>
      </c>
      <c r="C143" s="30">
        <v>10</v>
      </c>
      <c r="D143" s="52"/>
      <c r="E143" s="30">
        <f t="shared" ref="E143:E147" si="10">D143*1.2</f>
        <v>0</v>
      </c>
    </row>
    <row r="144" spans="1:5" x14ac:dyDescent="0.25">
      <c r="A144" s="66" t="s">
        <v>45</v>
      </c>
      <c r="B144" s="30" t="s">
        <v>43</v>
      </c>
      <c r="C144" s="30">
        <v>10</v>
      </c>
      <c r="D144" s="53"/>
      <c r="E144" s="30">
        <f t="shared" si="10"/>
        <v>0</v>
      </c>
    </row>
    <row r="145" spans="1:5" x14ac:dyDescent="0.25">
      <c r="A145" s="66"/>
      <c r="B145" s="30" t="s">
        <v>44</v>
      </c>
      <c r="C145" s="30">
        <v>10</v>
      </c>
      <c r="D145" s="52"/>
      <c r="E145" s="30">
        <f t="shared" si="10"/>
        <v>0</v>
      </c>
    </row>
    <row r="146" spans="1:5" x14ac:dyDescent="0.25">
      <c r="A146" s="66" t="s">
        <v>46</v>
      </c>
      <c r="B146" s="30" t="s">
        <v>43</v>
      </c>
      <c r="C146" s="30">
        <v>10</v>
      </c>
      <c r="D146" s="52"/>
      <c r="E146" s="30">
        <f t="shared" si="10"/>
        <v>0</v>
      </c>
    </row>
    <row r="147" spans="1:5" x14ac:dyDescent="0.25">
      <c r="A147" s="67"/>
      <c r="B147" s="30" t="s">
        <v>44</v>
      </c>
      <c r="C147" s="30">
        <v>10</v>
      </c>
      <c r="D147" s="52"/>
      <c r="E147" s="30">
        <f t="shared" si="10"/>
        <v>0</v>
      </c>
    </row>
    <row r="148" spans="1:5" ht="15.75" thickBot="1" x14ac:dyDescent="0.3">
      <c r="A148" s="35"/>
      <c r="B148" s="36"/>
      <c r="C148" s="36"/>
      <c r="D148" s="37"/>
      <c r="E148" s="37"/>
    </row>
    <row r="149" spans="1:5" ht="15.75" thickBot="1" x14ac:dyDescent="0.3">
      <c r="A149" s="24" t="s">
        <v>66</v>
      </c>
      <c r="B149" s="25" t="s">
        <v>72</v>
      </c>
      <c r="C149" s="1"/>
      <c r="D149" s="1"/>
      <c r="E149" s="1"/>
    </row>
    <row r="151" spans="1:5" ht="28.5" x14ac:dyDescent="0.25">
      <c r="A151" s="27"/>
      <c r="B151" s="28"/>
      <c r="C151" s="29" t="s">
        <v>68</v>
      </c>
      <c r="D151" s="30" t="s">
        <v>69</v>
      </c>
      <c r="E151" s="30" t="s">
        <v>70</v>
      </c>
    </row>
    <row r="152" spans="1:5" x14ac:dyDescent="0.25">
      <c r="A152" s="66" t="s">
        <v>42</v>
      </c>
      <c r="B152" s="30" t="s">
        <v>43</v>
      </c>
      <c r="C152" s="30">
        <v>10</v>
      </c>
      <c r="D152" s="52"/>
      <c r="E152" s="30">
        <f>D152*1.2</f>
        <v>0</v>
      </c>
    </row>
    <row r="153" spans="1:5" x14ac:dyDescent="0.25">
      <c r="A153" s="66"/>
      <c r="B153" s="30" t="s">
        <v>44</v>
      </c>
      <c r="C153" s="30">
        <v>10</v>
      </c>
      <c r="D153" s="52"/>
      <c r="E153" s="30">
        <f t="shared" ref="E153:E157" si="11">D153*1.2</f>
        <v>0</v>
      </c>
    </row>
    <row r="154" spans="1:5" x14ac:dyDescent="0.25">
      <c r="A154" s="66" t="s">
        <v>45</v>
      </c>
      <c r="B154" s="30" t="s">
        <v>43</v>
      </c>
      <c r="C154" s="30">
        <v>10</v>
      </c>
      <c r="D154" s="53"/>
      <c r="E154" s="30">
        <f t="shared" si="11"/>
        <v>0</v>
      </c>
    </row>
    <row r="155" spans="1:5" x14ac:dyDescent="0.25">
      <c r="A155" s="66"/>
      <c r="B155" s="30" t="s">
        <v>44</v>
      </c>
      <c r="C155" s="30">
        <v>10</v>
      </c>
      <c r="D155" s="52"/>
      <c r="E155" s="30">
        <f t="shared" si="11"/>
        <v>0</v>
      </c>
    </row>
    <row r="156" spans="1:5" x14ac:dyDescent="0.25">
      <c r="A156" s="66" t="s">
        <v>46</v>
      </c>
      <c r="B156" s="30" t="s">
        <v>43</v>
      </c>
      <c r="C156" s="30">
        <v>10</v>
      </c>
      <c r="D156" s="52"/>
      <c r="E156" s="30">
        <f t="shared" si="11"/>
        <v>0</v>
      </c>
    </row>
    <row r="157" spans="1:5" x14ac:dyDescent="0.25">
      <c r="A157" s="67"/>
      <c r="B157" s="30" t="s">
        <v>44</v>
      </c>
      <c r="C157" s="30">
        <v>10</v>
      </c>
      <c r="D157" s="52"/>
      <c r="E157" s="30">
        <f t="shared" si="11"/>
        <v>0</v>
      </c>
    </row>
    <row r="158" spans="1:5" ht="15.75" thickBot="1" x14ac:dyDescent="0.3">
      <c r="A158" s="35"/>
      <c r="B158" s="36"/>
      <c r="C158" s="36"/>
      <c r="D158" s="37"/>
      <c r="E158" s="37"/>
    </row>
    <row r="159" spans="1:5" ht="15.75" thickBot="1" x14ac:dyDescent="0.3">
      <c r="A159" s="24" t="s">
        <v>66</v>
      </c>
      <c r="B159" s="25" t="s">
        <v>73</v>
      </c>
      <c r="C159" s="1"/>
      <c r="D159" s="1"/>
      <c r="E159" s="1"/>
    </row>
    <row r="161" spans="1:5" ht="28.5" x14ac:dyDescent="0.25">
      <c r="A161" s="27"/>
      <c r="B161" s="28"/>
      <c r="C161" s="29" t="s">
        <v>68</v>
      </c>
      <c r="D161" s="30" t="s">
        <v>69</v>
      </c>
      <c r="E161" s="30" t="s">
        <v>70</v>
      </c>
    </row>
    <row r="162" spans="1:5" x14ac:dyDescent="0.25">
      <c r="A162" s="66" t="s">
        <v>42</v>
      </c>
      <c r="B162" s="30" t="s">
        <v>43</v>
      </c>
      <c r="C162" s="30">
        <v>10</v>
      </c>
      <c r="D162" s="52"/>
      <c r="E162" s="30">
        <f>D162*1.2</f>
        <v>0</v>
      </c>
    </row>
    <row r="163" spans="1:5" x14ac:dyDescent="0.25">
      <c r="A163" s="66"/>
      <c r="B163" s="30" t="s">
        <v>44</v>
      </c>
      <c r="C163" s="30">
        <v>10</v>
      </c>
      <c r="D163" s="52"/>
      <c r="E163" s="30">
        <f t="shared" ref="E163:E167" si="12">D163*1.2</f>
        <v>0</v>
      </c>
    </row>
    <row r="164" spans="1:5" x14ac:dyDescent="0.25">
      <c r="A164" s="66" t="s">
        <v>45</v>
      </c>
      <c r="B164" s="30" t="s">
        <v>43</v>
      </c>
      <c r="C164" s="30">
        <v>10</v>
      </c>
      <c r="D164" s="53"/>
      <c r="E164" s="30">
        <f t="shared" si="12"/>
        <v>0</v>
      </c>
    </row>
    <row r="165" spans="1:5" x14ac:dyDescent="0.25">
      <c r="A165" s="66"/>
      <c r="B165" s="30" t="s">
        <v>44</v>
      </c>
      <c r="C165" s="30">
        <v>10</v>
      </c>
      <c r="D165" s="52"/>
      <c r="E165" s="30">
        <f t="shared" si="12"/>
        <v>0</v>
      </c>
    </row>
    <row r="166" spans="1:5" x14ac:dyDescent="0.25">
      <c r="A166" s="66" t="s">
        <v>46</v>
      </c>
      <c r="B166" s="30" t="s">
        <v>43</v>
      </c>
      <c r="C166" s="30">
        <v>10</v>
      </c>
      <c r="D166" s="52"/>
      <c r="E166" s="30">
        <f t="shared" si="12"/>
        <v>0</v>
      </c>
    </row>
    <row r="167" spans="1:5" x14ac:dyDescent="0.25">
      <c r="A167" s="67"/>
      <c r="B167" s="30" t="s">
        <v>44</v>
      </c>
      <c r="C167" s="30">
        <v>10</v>
      </c>
      <c r="D167" s="52"/>
      <c r="E167" s="30">
        <f t="shared" si="12"/>
        <v>0</v>
      </c>
    </row>
    <row r="168" spans="1:5" ht="15.75" thickBot="1" x14ac:dyDescent="0.3">
      <c r="A168" s="35"/>
      <c r="B168" s="36"/>
      <c r="C168" s="36"/>
      <c r="D168" s="37"/>
      <c r="E168" s="37"/>
    </row>
    <row r="169" spans="1:5" ht="16.5" thickBot="1" x14ac:dyDescent="0.3">
      <c r="A169" s="24" t="s">
        <v>74</v>
      </c>
      <c r="B169" s="42" t="s">
        <v>75</v>
      </c>
      <c r="C169" s="43"/>
      <c r="D169" s="43"/>
    </row>
    <row r="170" spans="1:5" ht="15.75" x14ac:dyDescent="0.25">
      <c r="B170" s="42"/>
      <c r="C170" s="43"/>
      <c r="D170" s="43"/>
    </row>
    <row r="171" spans="1:5" ht="30" x14ac:dyDescent="0.25">
      <c r="B171" s="43"/>
      <c r="C171" s="54" t="s">
        <v>82</v>
      </c>
      <c r="D171" s="30" t="s">
        <v>76</v>
      </c>
      <c r="E171" s="30" t="s">
        <v>77</v>
      </c>
    </row>
    <row r="172" spans="1:5" x14ac:dyDescent="0.25">
      <c r="B172" s="43"/>
      <c r="C172" s="55">
        <v>5</v>
      </c>
      <c r="D172" s="53"/>
      <c r="E172" s="30">
        <f>D108*1.2</f>
        <v>0</v>
      </c>
    </row>
    <row r="173" spans="1:5" ht="15.75" thickBot="1" x14ac:dyDescent="0.3">
      <c r="A173" s="35"/>
      <c r="B173" s="36"/>
      <c r="C173" s="36"/>
      <c r="D173" s="37"/>
      <c r="E173" s="37"/>
    </row>
    <row r="174" spans="1:5" ht="16.5" thickBot="1" x14ac:dyDescent="0.3">
      <c r="A174" s="24" t="s">
        <v>78</v>
      </c>
      <c r="B174" s="42" t="s">
        <v>79</v>
      </c>
      <c r="C174" s="40"/>
      <c r="D174" s="36"/>
      <c r="E174" s="36"/>
    </row>
    <row r="175" spans="1:5" x14ac:dyDescent="0.25">
      <c r="A175" s="44"/>
      <c r="B175" s="39"/>
      <c r="C175" s="40"/>
      <c r="D175" s="45"/>
      <c r="E175" s="45"/>
    </row>
    <row r="176" spans="1:5" ht="30" x14ac:dyDescent="0.25">
      <c r="B176" s="43"/>
      <c r="C176" s="54" t="s">
        <v>82</v>
      </c>
      <c r="D176" s="30" t="s">
        <v>76</v>
      </c>
      <c r="E176" s="30" t="s">
        <v>77</v>
      </c>
    </row>
    <row r="177" spans="1:8" x14ac:dyDescent="0.25">
      <c r="B177" s="39"/>
      <c r="C177" s="55">
        <v>105</v>
      </c>
      <c r="D177" s="53"/>
      <c r="E177" s="30">
        <f>D113*1.2</f>
        <v>0</v>
      </c>
    </row>
    <row r="178" spans="1:8" ht="15.75" thickBot="1" x14ac:dyDescent="0.3">
      <c r="B178" s="43"/>
      <c r="C178" s="46"/>
      <c r="D178" s="46"/>
    </row>
    <row r="179" spans="1:8" ht="16.5" thickBot="1" x14ac:dyDescent="0.3">
      <c r="A179" s="24" t="s">
        <v>78</v>
      </c>
      <c r="B179" s="42" t="s">
        <v>80</v>
      </c>
      <c r="C179" s="40"/>
      <c r="D179" s="36"/>
      <c r="E179" s="36"/>
    </row>
    <row r="180" spans="1:8" x14ac:dyDescent="0.25">
      <c r="B180" s="39"/>
      <c r="C180" s="40"/>
      <c r="D180" s="41"/>
      <c r="E180" s="41"/>
    </row>
    <row r="181" spans="1:8" ht="30" x14ac:dyDescent="0.25">
      <c r="B181" s="43"/>
      <c r="C181" s="54" t="s">
        <v>82</v>
      </c>
      <c r="D181" s="30" t="s">
        <v>76</v>
      </c>
      <c r="E181" s="30" t="s">
        <v>77</v>
      </c>
    </row>
    <row r="182" spans="1:8" x14ac:dyDescent="0.25">
      <c r="B182" s="39"/>
      <c r="C182" s="55">
        <v>15</v>
      </c>
      <c r="D182" s="53"/>
      <c r="E182" s="30">
        <f>D118*1.2</f>
        <v>0</v>
      </c>
    </row>
    <row r="183" spans="1:8" x14ac:dyDescent="0.25">
      <c r="B183" s="39"/>
      <c r="C183" s="40"/>
      <c r="D183" s="41"/>
      <c r="E183" s="41"/>
    </row>
    <row r="184" spans="1:8" x14ac:dyDescent="0.25">
      <c r="B184" s="39"/>
      <c r="C184" s="40"/>
      <c r="D184" s="41"/>
      <c r="E184" s="41"/>
    </row>
    <row r="185" spans="1:8" ht="24.75" customHeight="1" x14ac:dyDescent="0.25">
      <c r="A185" s="56" t="s">
        <v>29</v>
      </c>
      <c r="B185" s="56"/>
      <c r="C185" s="56"/>
      <c r="D185" s="56"/>
      <c r="E185" s="14"/>
      <c r="F185" s="47"/>
      <c r="G185" s="47"/>
      <c r="H185" s="47"/>
    </row>
    <row r="186" spans="1:8" ht="24.75" customHeight="1" x14ac:dyDescent="0.25">
      <c r="A186" s="14"/>
      <c r="B186" s="14"/>
      <c r="C186" s="14"/>
      <c r="D186" s="14"/>
      <c r="E186" s="14"/>
      <c r="F186" s="47"/>
      <c r="G186" s="47"/>
      <c r="H186" s="47"/>
    </row>
    <row r="187" spans="1:8" ht="24.75" customHeight="1" x14ac:dyDescent="0.25">
      <c r="A187" s="14" t="s">
        <v>32</v>
      </c>
      <c r="B187" s="14"/>
      <c r="C187" s="14"/>
      <c r="D187" s="14"/>
      <c r="E187" s="14"/>
      <c r="F187" s="47"/>
      <c r="G187" s="47"/>
      <c r="H187" s="47"/>
    </row>
    <row r="188" spans="1:8" ht="40.5" customHeight="1" x14ac:dyDescent="0.25">
      <c r="A188" s="14"/>
      <c r="B188" s="14"/>
      <c r="C188" s="14"/>
      <c r="D188" s="51"/>
      <c r="E188" s="64" t="s">
        <v>81</v>
      </c>
      <c r="F188" s="65"/>
      <c r="G188" s="47"/>
      <c r="H188" s="47"/>
    </row>
    <row r="189" spans="1:8" ht="24.75" customHeight="1" x14ac:dyDescent="0.25">
      <c r="A189" s="14"/>
      <c r="B189" s="14"/>
      <c r="C189" s="14"/>
      <c r="D189" s="14"/>
      <c r="E189" s="14"/>
      <c r="F189" s="47"/>
      <c r="G189" s="47"/>
      <c r="H189" s="47"/>
    </row>
    <row r="190" spans="1:8" ht="24.75" customHeight="1" x14ac:dyDescent="0.25">
      <c r="A190" s="56" t="s">
        <v>30</v>
      </c>
      <c r="B190" s="56"/>
      <c r="C190" s="56"/>
      <c r="D190" s="56"/>
      <c r="E190" s="56"/>
    </row>
  </sheetData>
  <sheetProtection sheet="1" objects="1" scenarios="1" selectLockedCells="1"/>
  <mergeCells count="45">
    <mergeCell ref="A185:D185"/>
    <mergeCell ref="A190:E190"/>
    <mergeCell ref="A152:A153"/>
    <mergeCell ref="A154:A155"/>
    <mergeCell ref="A156:A157"/>
    <mergeCell ref="A162:A163"/>
    <mergeCell ref="A164:A165"/>
    <mergeCell ref="A166:A167"/>
    <mergeCell ref="E188:F188"/>
    <mergeCell ref="A146:A147"/>
    <mergeCell ref="A106:A107"/>
    <mergeCell ref="A108:A109"/>
    <mergeCell ref="A110:A111"/>
    <mergeCell ref="A116:A117"/>
    <mergeCell ref="A118:A119"/>
    <mergeCell ref="A120:A121"/>
    <mergeCell ref="A126:A127"/>
    <mergeCell ref="A128:A129"/>
    <mergeCell ref="A130:A131"/>
    <mergeCell ref="A142:A143"/>
    <mergeCell ref="A144:A145"/>
    <mergeCell ref="A95:A96"/>
    <mergeCell ref="A45:A46"/>
    <mergeCell ref="A47:A48"/>
    <mergeCell ref="A49:A50"/>
    <mergeCell ref="A55:A56"/>
    <mergeCell ref="A57:A58"/>
    <mergeCell ref="A59:A60"/>
    <mergeCell ref="A81:A82"/>
    <mergeCell ref="A83:A84"/>
    <mergeCell ref="A85:A86"/>
    <mergeCell ref="A91:A92"/>
    <mergeCell ref="A93:A94"/>
    <mergeCell ref="A39:A40"/>
    <mergeCell ref="B1:D1"/>
    <mergeCell ref="A2:E2"/>
    <mergeCell ref="A3:E3"/>
    <mergeCell ref="A11:A12"/>
    <mergeCell ref="A13:A14"/>
    <mergeCell ref="A15:A16"/>
    <mergeCell ref="A21:A22"/>
    <mergeCell ref="A23:A24"/>
    <mergeCell ref="A25:A26"/>
    <mergeCell ref="A35:A36"/>
    <mergeCell ref="A37:A38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  <headerFooter>
    <oddFooter>&amp;R&amp;A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1 DPGF </vt:lpstr>
      <vt:lpstr>Annexe 2 BPU</vt:lpstr>
    </vt:vector>
  </TitlesOfParts>
  <Company>UVHC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Jacky BUESSINGER</dc:creator>
  <dc:description/>
  <cp:lastModifiedBy>Julie Boulinguiez</cp:lastModifiedBy>
  <cp:revision>8</cp:revision>
  <cp:lastPrinted>2021-04-12T05:45:59Z</cp:lastPrinted>
  <dcterms:created xsi:type="dcterms:W3CDTF">2021-02-23T10:51:00Z</dcterms:created>
  <dcterms:modified xsi:type="dcterms:W3CDTF">2025-04-04T13:21:50Z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UVHC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