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Chu\pole elh\Achats_Generaux\TVX\TVX\RANGUEIL\R2402 AMENAGEMENT SERVICE 41-42\V2\8. RELANCE LOT 6 CVC\0. DOC W\V2\"/>
    </mc:Choice>
  </mc:AlternateContent>
  <xr:revisionPtr revIDLastSave="0" documentId="13_ncr:1_{3676892B-966C-41D7-AA85-5ABF8C7D9EA4}" xr6:coauthVersionLast="47" xr6:coauthVersionMax="47" xr10:uidLastSave="{00000000-0000-0000-0000-000000000000}"/>
  <bookViews>
    <workbookView xWindow="-120" yWindow="-120" windowWidth="29040" windowHeight="15840" tabRatio="818" xr2:uid="{00000000-000D-0000-FFFF-FFFF00000000}"/>
  </bookViews>
  <sheets>
    <sheet name="R2402 - CDPGF LOT 6 CVC-PB" sheetId="42" r:id="rId1"/>
  </sheets>
  <definedNames>
    <definedName name="_xlnm.Print_Titles" localSheetId="0">'R2402 - CDPGF LOT 6 CVC-PB'!$1:$3</definedName>
    <definedName name="_xlnm.Print_Area" localSheetId="0">'R2402 - CDPGF LOT 6 CVC-PB'!$A$1:$G$221,'R2402 - CDPGF LOT 6 CVC-PB'!$222:$369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47" i="42" l="1"/>
  <c r="F353" i="42"/>
  <c r="F363" i="42"/>
  <c r="F361" i="42" s="1"/>
  <c r="F351" i="42"/>
  <c r="F350" i="42"/>
  <c r="F349" i="42"/>
  <c r="F271" i="42"/>
  <c r="F269" i="42" s="1"/>
  <c r="F267" i="42"/>
  <c r="F265" i="42"/>
  <c r="F240" i="42" l="1"/>
  <c r="F239" i="42"/>
  <c r="F238" i="42"/>
  <c r="F237" i="42"/>
  <c r="F220" i="42"/>
  <c r="F219" i="42"/>
  <c r="F260" i="42"/>
  <c r="F211" i="42"/>
  <c r="F207" i="42"/>
  <c r="F158" i="42"/>
  <c r="F156" i="42"/>
  <c r="F163" i="42"/>
  <c r="F162" i="42"/>
  <c r="F161" i="42"/>
  <c r="F166" i="42"/>
  <c r="F165" i="42"/>
  <c r="F146" i="42"/>
  <c r="F178" i="42"/>
  <c r="F176" i="42"/>
  <c r="F175" i="42"/>
  <c r="F174" i="42"/>
  <c r="F142" i="42"/>
  <c r="F137" i="42"/>
  <c r="F132" i="42"/>
  <c r="F127" i="42"/>
  <c r="F123" i="42"/>
  <c r="F96" i="42"/>
  <c r="F66" i="42"/>
  <c r="F64" i="42"/>
  <c r="F59" i="42"/>
  <c r="F368" i="42"/>
  <c r="F367" i="42"/>
  <c r="F303" i="42"/>
  <c r="F276" i="42"/>
  <c r="F275" i="42"/>
  <c r="F234" i="42"/>
  <c r="F233" i="42"/>
  <c r="F232" i="42"/>
  <c r="F231" i="42"/>
  <c r="F150" i="42"/>
  <c r="F151" i="42"/>
  <c r="F152" i="42"/>
  <c r="F153" i="42"/>
  <c r="F154" i="42"/>
  <c r="F169" i="42"/>
  <c r="F170" i="42"/>
  <c r="F171" i="42"/>
  <c r="F181" i="42"/>
  <c r="F182" i="42"/>
  <c r="F183" i="42"/>
  <c r="F186" i="42"/>
  <c r="F187" i="42"/>
  <c r="F188" i="42"/>
  <c r="F190" i="42"/>
  <c r="F191" i="42"/>
  <c r="F192" i="42"/>
  <c r="F193" i="42"/>
  <c r="F194" i="42"/>
  <c r="F195" i="42"/>
  <c r="F197" i="42"/>
  <c r="F97" i="42"/>
  <c r="F359" i="42"/>
  <c r="F358" i="42"/>
  <c r="F357" i="42"/>
  <c r="F345" i="42"/>
  <c r="F342" i="42"/>
  <c r="F340" i="42"/>
  <c r="F339" i="42"/>
  <c r="F338" i="42"/>
  <c r="F335" i="42"/>
  <c r="F333" i="42"/>
  <c r="F332" i="42"/>
  <c r="F331" i="42"/>
  <c r="F316" i="42"/>
  <c r="F310" i="42"/>
  <c r="F297" i="42"/>
  <c r="F291" i="42"/>
  <c r="F290" i="42"/>
  <c r="F289" i="42"/>
  <c r="F284" i="42"/>
  <c r="F283" i="42"/>
  <c r="F282" i="42"/>
  <c r="F281" i="42"/>
  <c r="F280" i="42"/>
  <c r="F286" i="42" l="1"/>
  <c r="F365" i="42"/>
  <c r="F279" i="42"/>
  <c r="F293" i="42"/>
  <c r="F355" i="42"/>
  <c r="F328" i="42"/>
  <c r="F273" i="42"/>
  <c r="F226" i="42"/>
  <c r="F227" i="42"/>
  <c r="F228" i="42"/>
  <c r="F225" i="42"/>
  <c r="F261" i="42"/>
  <c r="F258" i="42"/>
  <c r="F257" i="42"/>
  <c r="F256" i="42"/>
  <c r="F255" i="42"/>
  <c r="F252" i="42"/>
  <c r="F251" i="42"/>
  <c r="F250" i="42"/>
  <c r="F249" i="42"/>
  <c r="F244" i="42"/>
  <c r="F245" i="42"/>
  <c r="F246" i="42"/>
  <c r="F243" i="42"/>
  <c r="F30" i="42"/>
  <c r="F28" i="42"/>
  <c r="F210" i="42"/>
  <c r="F216" i="42"/>
  <c r="F215" i="42"/>
  <c r="F214" i="42"/>
  <c r="F205" i="42"/>
  <c r="F204" i="42"/>
  <c r="F203" i="42"/>
  <c r="F202" i="42"/>
  <c r="F201" i="42"/>
  <c r="F200" i="42"/>
  <c r="F144" i="42"/>
  <c r="F116" i="42"/>
  <c r="F121" i="42"/>
  <c r="F111" i="42"/>
  <c r="F106" i="42"/>
  <c r="F93" i="42"/>
  <c r="F90" i="42"/>
  <c r="F89" i="42"/>
  <c r="F88" i="42"/>
  <c r="F87" i="42"/>
  <c r="F84" i="42"/>
  <c r="F82" i="42"/>
  <c r="F81" i="42"/>
  <c r="F80" i="42"/>
  <c r="F79" i="42"/>
  <c r="F78" i="42"/>
  <c r="F77" i="42"/>
  <c r="F76" i="42"/>
  <c r="F14" i="42"/>
  <c r="F102" i="42"/>
  <c r="F54" i="42"/>
  <c r="F49" i="42"/>
  <c r="F44" i="42"/>
  <c r="F70" i="42"/>
  <c r="F69" i="42"/>
  <c r="F68" i="42"/>
  <c r="F67" i="42"/>
  <c r="F278" i="42" l="1"/>
  <c r="F99" i="42"/>
  <c r="F5" i="42"/>
  <c r="F222" i="42"/>
  <c r="F39" i="42"/>
  <c r="F32" i="42" s="1"/>
  <c r="F29" i="42"/>
  <c r="F27" i="42"/>
  <c r="F25" i="42"/>
  <c r="F23" i="42"/>
  <c r="F22" i="42"/>
  <c r="F17" i="42"/>
  <c r="F16" i="42"/>
  <c r="F15" i="42"/>
  <c r="F13" i="42"/>
  <c r="F12" i="42"/>
  <c r="F263" i="42" l="1"/>
  <c r="F19" i="42"/>
  <c r="F11" i="42"/>
  <c r="F10" i="42" s="1"/>
  <c r="F4" i="42" s="1"/>
  <c r="F6" i="42" l="1"/>
  <c r="F7" i="42" s="1"/>
</calcChain>
</file>

<file path=xl/sharedStrings.xml><?xml version="1.0" encoding="utf-8"?>
<sst xmlns="http://schemas.openxmlformats.org/spreadsheetml/2006/main" count="460" uniqueCount="182">
  <si>
    <t>U</t>
  </si>
  <si>
    <t>LIBELLE</t>
  </si>
  <si>
    <t>u</t>
  </si>
  <si>
    <t>N°</t>
  </si>
  <si>
    <t>Quant.</t>
  </si>
  <si>
    <t>P.U.</t>
  </si>
  <si>
    <t xml:space="preserve">Total </t>
  </si>
  <si>
    <t>Commentaires</t>
  </si>
  <si>
    <t>Généralités</t>
  </si>
  <si>
    <t>DOE/DIUO</t>
  </si>
  <si>
    <t>ens</t>
  </si>
  <si>
    <t>Travaux de dépose</t>
  </si>
  <si>
    <t>Etude d'exécution</t>
  </si>
  <si>
    <t>Essais</t>
  </si>
  <si>
    <t>Nettoyage de fin chantier</t>
  </si>
  <si>
    <t>y compris réparage sur site, dépose/repose éventuelle des éléments gênants, rebouchage, finition, évacuation et tri des déchets, etc.</t>
  </si>
  <si>
    <t>ml</t>
  </si>
  <si>
    <t>Equilibrage aéraulique</t>
  </si>
  <si>
    <t>Marque :</t>
  </si>
  <si>
    <t>Type :</t>
  </si>
  <si>
    <t>DN 100</t>
  </si>
  <si>
    <t>DN 125</t>
  </si>
  <si>
    <t>DN 160</t>
  </si>
  <si>
    <t>Electricité</t>
  </si>
  <si>
    <t>Tous les équipements sont prévus avec toutes les sujétions de pose et de raccordement.</t>
  </si>
  <si>
    <t>Tubes souples translucide</t>
  </si>
  <si>
    <t>Siphon</t>
  </si>
  <si>
    <t>Pompe de relevage</t>
  </si>
  <si>
    <t>Raccordement aux réseaux/chutes EU existantes</t>
  </si>
  <si>
    <t>T.V.A.</t>
  </si>
  <si>
    <t>Total TTC</t>
  </si>
  <si>
    <t>CVC</t>
  </si>
  <si>
    <t>Dépose laine isolante FP</t>
  </si>
  <si>
    <t>Dépose + stockage radiateurs eau chaude</t>
  </si>
  <si>
    <t>Dépose bouches de reprise</t>
  </si>
  <si>
    <t>Dépose bouches de soufflage</t>
  </si>
  <si>
    <t>Radiateurs eau chaude</t>
  </si>
  <si>
    <t>Té de réglage</t>
  </si>
  <si>
    <t>Purgeur d'air</t>
  </si>
  <si>
    <t>Console</t>
  </si>
  <si>
    <t>Fourniture, pose et raccordement</t>
  </si>
  <si>
    <t>Type 1</t>
  </si>
  <si>
    <t>Puissance</t>
  </si>
  <si>
    <t>Type 2</t>
  </si>
  <si>
    <t>Type 3</t>
  </si>
  <si>
    <t>Type 4</t>
  </si>
  <si>
    <t>Equilibrage hydraulique</t>
  </si>
  <si>
    <t>Traitement thermique radiateurs eau chaude</t>
  </si>
  <si>
    <t>Tube acier noir écroui y compris raccords, supports et accessoires</t>
  </si>
  <si>
    <t>DN</t>
  </si>
  <si>
    <t>Calorifuge et finition tôle acier isoxal</t>
  </si>
  <si>
    <t>m²</t>
  </si>
  <si>
    <t>Ensemble réseau</t>
  </si>
  <si>
    <t>Vanne d'isolement</t>
  </si>
  <si>
    <t>Nourrices</t>
  </si>
  <si>
    <t>Coffrages des nourrices</t>
  </si>
  <si>
    <t>Régulation, y compris câblage</t>
  </si>
  <si>
    <t xml:space="preserve">Sondes de température d'eau </t>
  </si>
  <si>
    <t>Flexibles inox préisolé</t>
  </si>
  <si>
    <t>Tube PVC diam : 32</t>
  </si>
  <si>
    <t>Tube PVC diam : 40</t>
  </si>
  <si>
    <t>Tube PVC diam : 50</t>
  </si>
  <si>
    <t>Coupure de proximité</t>
  </si>
  <si>
    <t>Raccordement contact de feuillure, compris liaisons</t>
  </si>
  <si>
    <t>Régulation et commande</t>
  </si>
  <si>
    <t>Mesure des débits de soufflage</t>
  </si>
  <si>
    <t>Mesure des débits de reprise</t>
  </si>
  <si>
    <t>Canalisations en inox serti</t>
  </si>
  <si>
    <t xml:space="preserve">diam : </t>
  </si>
  <si>
    <t>Calorifuge et finition PVC</t>
  </si>
  <si>
    <t>Raccordement sur colonne montante</t>
  </si>
  <si>
    <t>Vanne d'isolement 1/4 de tour</t>
  </si>
  <si>
    <t>Vanne d'équilibrage, genre TA</t>
  </si>
  <si>
    <t>Filtre à tamis</t>
  </si>
  <si>
    <t>Thermomètre</t>
  </si>
  <si>
    <t>Manomètre</t>
  </si>
  <si>
    <t>Purgeur manuel</t>
  </si>
  <si>
    <t>Purges vidange</t>
  </si>
  <si>
    <t>Calorifuge robinetterie</t>
  </si>
  <si>
    <t>Etiquetage des réseaux</t>
  </si>
  <si>
    <t>Equilibrage</t>
  </si>
  <si>
    <t>Ventilation</t>
  </si>
  <si>
    <t>Réseaux de gaines réalisées en tôle d'acier galvanisé</t>
  </si>
  <si>
    <t>DN 200</t>
  </si>
  <si>
    <t>Bouche de soufflage</t>
  </si>
  <si>
    <t>Bouche de reprise</t>
  </si>
  <si>
    <t>Bouche VMC</t>
  </si>
  <si>
    <t>Phase : DCE</t>
  </si>
  <si>
    <t>Total CVC HT</t>
  </si>
  <si>
    <t>Total PLOMBERIE HT</t>
  </si>
  <si>
    <t>PLOMBERIE</t>
  </si>
  <si>
    <t>Dépose des équipements sanitaires existants (WC, lave-mains, ballon ECS, etc.)</t>
  </si>
  <si>
    <t>Dépose des réseaux de plomberie (EF, ECS, EU, EV)</t>
  </si>
  <si>
    <t>Dépose des équipements annexes (miroir, etc.)</t>
  </si>
  <si>
    <t>Appareils sanitaires</t>
  </si>
  <si>
    <t>y compris mitigeur, flexible de raccordement, etc.</t>
  </si>
  <si>
    <t xml:space="preserve">Marque : </t>
  </si>
  <si>
    <t xml:space="preserve">Type : </t>
  </si>
  <si>
    <t xml:space="preserve">Dimensions  :  </t>
  </si>
  <si>
    <t xml:space="preserve">Poids à vide : </t>
  </si>
  <si>
    <t>Mitigeur lave-mains</t>
  </si>
  <si>
    <t>Robinetterie douche</t>
  </si>
  <si>
    <t>Tube cuivre</t>
  </si>
  <si>
    <t xml:space="preserve">          DN</t>
  </si>
  <si>
    <t>Calorifuge 13 mm</t>
  </si>
  <si>
    <t>Vanne d'arrêt DN 12/14</t>
  </si>
  <si>
    <t>Nourrice de distribution</t>
  </si>
  <si>
    <t>Désinfection des réseaux</t>
  </si>
  <si>
    <t>Désinfection et rinçage des réseaux y compris dispositif d'injection et procès verbal d'essais</t>
  </si>
  <si>
    <t>Evacuation EU - EV</t>
  </si>
  <si>
    <t>Canalisation PVC Ø 40</t>
  </si>
  <si>
    <t>Canalisation PVC Ø 100</t>
  </si>
  <si>
    <t>Adaptation aux chutes existantes</t>
  </si>
  <si>
    <t>6.0</t>
  </si>
  <si>
    <t>Vanne de régulation</t>
  </si>
  <si>
    <t>Rinçage de l'installation</t>
  </si>
  <si>
    <t>6.5</t>
  </si>
  <si>
    <t>6.3/6.4</t>
  </si>
  <si>
    <t>6.6</t>
  </si>
  <si>
    <t>Climatisation eau glacée</t>
  </si>
  <si>
    <t>Distribution et calorifuge</t>
  </si>
  <si>
    <t>Distribution eau glacée et calorifuge</t>
  </si>
  <si>
    <t>Condensats</t>
  </si>
  <si>
    <t>GTC</t>
  </si>
  <si>
    <t>6.7</t>
  </si>
  <si>
    <t>Registre de réglage</t>
  </si>
  <si>
    <t>6.8</t>
  </si>
  <si>
    <t>Réservation - Rebouchage</t>
  </si>
  <si>
    <t>Réservations</t>
  </si>
  <si>
    <t>Rebouchage</t>
  </si>
  <si>
    <t>7.2</t>
  </si>
  <si>
    <t>7.0</t>
  </si>
  <si>
    <t>7.3</t>
  </si>
  <si>
    <t>Lave-mains / Bac paillasse type 1</t>
  </si>
  <si>
    <t>Equipements sanitaires</t>
  </si>
  <si>
    <t>Attentes</t>
  </si>
  <si>
    <t>Attente lave-bassin</t>
  </si>
  <si>
    <t>Machine à glaçons</t>
  </si>
  <si>
    <t>Lave-vaisselle</t>
  </si>
  <si>
    <t>Lave-sabot</t>
  </si>
  <si>
    <t>7.4</t>
  </si>
  <si>
    <t>7.5</t>
  </si>
  <si>
    <t>7.6</t>
  </si>
  <si>
    <t>Dépose radiateurs faux-plafonds</t>
  </si>
  <si>
    <t>Type 5</t>
  </si>
  <si>
    <t>Type 6</t>
  </si>
  <si>
    <t>Vanne d'arrêt</t>
  </si>
  <si>
    <t>Robinet + tête thermostatique déportés</t>
  </si>
  <si>
    <t>Mise à l'épreuve de l'installation</t>
  </si>
  <si>
    <t>Emetteurs cassettes</t>
  </si>
  <si>
    <t>Emetteurs ventilo-convecteur carrossé</t>
  </si>
  <si>
    <t>Vanne régulation équilibrage type TA-MODULATOR + servomoteur TA-SLIDER</t>
  </si>
  <si>
    <t>Régulateur type REGIN ARDO + transformateur 230 V / 24 V</t>
  </si>
  <si>
    <t>Thermostat de commande</t>
  </si>
  <si>
    <t>Régulation PID</t>
  </si>
  <si>
    <t>Filtre G3 à la reprise</t>
  </si>
  <si>
    <t>Par colonne eau glacée</t>
  </si>
  <si>
    <t>Vanne d'équilibrage IMI HYDRONIC TA-PILOT-R + STAF</t>
  </si>
  <si>
    <t>Compteurs de calorie avec remontée GTC</t>
  </si>
  <si>
    <t>Raccordement électrique depuis attente</t>
  </si>
  <si>
    <t>Mesures de débits avant travaux</t>
  </si>
  <si>
    <t>Mesures de débits après travaux</t>
  </si>
  <si>
    <t>Automate</t>
  </si>
  <si>
    <t>Type SAIA PCD3.M5360</t>
  </si>
  <si>
    <t>Coffret 30% de réserve</t>
  </si>
  <si>
    <t>Calepts coupe-feu</t>
  </si>
  <si>
    <t xml:space="preserve">Remontée GTC </t>
  </si>
  <si>
    <t>Procédure d'intégration des vues</t>
  </si>
  <si>
    <t>Identification et repérage GMAO</t>
  </si>
  <si>
    <t>Identifcation GMAO</t>
  </si>
  <si>
    <t>6.9</t>
  </si>
  <si>
    <t>6.10</t>
  </si>
  <si>
    <t>Qualité d'eau</t>
  </si>
  <si>
    <t>Puisages 3 fois par semaine pendant 3 minutes pendant toute la durée des travaux</t>
  </si>
  <si>
    <t>Mesures de légionellose</t>
  </si>
  <si>
    <t>Mesures de potabilité D1</t>
  </si>
  <si>
    <t>7.7</t>
  </si>
  <si>
    <t>7.8</t>
  </si>
  <si>
    <t>Distribution EF - ECS - BOUCLE</t>
  </si>
  <si>
    <t>Fourniture rapport qualité d'eau</t>
  </si>
  <si>
    <t>R2402 - LOT 6 CVC-PB</t>
  </si>
  <si>
    <t>CDPGF R2402 CARDIO 41-42 RELANCE LOT 6 CVC PLOMBERIE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</si>
</sst>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€&quot;_-;\-* #,##0.00\ &quot;€&quot;_-;_-* &quot;-&quot;??\ &quot;€&quot;_-;_-@_-"/>
    <numFmt numFmtId="164" formatCode="_-* #,##0.00\ _F_-;\-* #,##0.00\ _F_-;_-* &quot;-&quot;??\ _F_-;_-@_-"/>
    <numFmt numFmtId="165" formatCode="_-* #,##0.00\ [$€]_-;\-* #,##0.00\ [$€]_-;_-* &quot;-&quot;??\ [$€]_-;_-@_-"/>
    <numFmt numFmtId="166" formatCode="#,##0.00\ &quot;€&quot;"/>
    <numFmt numFmtId="167" formatCode="#,##0.00\ [$€-1]"/>
    <numFmt numFmtId="168" formatCode="0_ ;\-0\ "/>
    <numFmt numFmtId="169" formatCode="#,##0.00&quot; €&quot;"/>
    <numFmt numFmtId="170" formatCode="#,##0\ [$€-1]"/>
    <numFmt numFmtId="171" formatCode="_-* #,##0.00\ [$€-803]_-;\-* #,##0.00\ [$€-803]_-;_-* &quot;-&quot;??\ [$€-803]_-;_-@_-"/>
  </numFmts>
  <fonts count="1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sz val="9"/>
      <name val="Calibri Light"/>
      <family val="2"/>
    </font>
    <font>
      <sz val="10"/>
      <name val="Times New Roman"/>
      <family val="1"/>
    </font>
    <font>
      <b/>
      <sz val="10"/>
      <name val="CG Times"/>
      <family val="1"/>
    </font>
    <font>
      <b/>
      <sz val="10"/>
      <name val="Times New Roman"/>
      <family val="1"/>
    </font>
    <font>
      <b/>
      <sz val="10"/>
      <color indexed="10"/>
      <name val="CG Times"/>
      <family val="1"/>
    </font>
    <font>
      <b/>
      <i/>
      <u/>
      <sz val="10"/>
      <name val="CG Times"/>
      <family val="1"/>
    </font>
    <font>
      <sz val="10"/>
      <name val="MS Sans Serif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CCFFCC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25">
    <xf numFmtId="0" fontId="0" fillId="0" borderId="0"/>
    <xf numFmtId="165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44" fontId="7" fillId="0" borderId="0" applyFont="0" applyFill="0" applyBorder="0" applyAlignment="0" applyProtection="0"/>
    <xf numFmtId="165" fontId="1" fillId="0" borderId="0" applyNumberFormat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0" fontId="16" fillId="0" borderId="0" applyFont="0" applyFill="0" applyBorder="0" applyAlignment="0" applyProtection="0"/>
    <xf numFmtId="0" fontId="1" fillId="0" borderId="0"/>
    <xf numFmtId="0" fontId="12" fillId="0" borderId="18">
      <alignment horizontal="left" vertical="top" wrapText="1"/>
    </xf>
    <xf numFmtId="0" fontId="13" fillId="0" borderId="14">
      <alignment vertical="top" wrapText="1"/>
    </xf>
    <xf numFmtId="0" fontId="14" fillId="0" borderId="18">
      <alignment horizontal="left" vertical="top" wrapText="1"/>
    </xf>
    <xf numFmtId="0" fontId="15" fillId="0" borderId="14" applyBorder="0">
      <alignment vertical="center" wrapText="1"/>
    </xf>
  </cellStyleXfs>
  <cellXfs count="21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4" fontId="6" fillId="2" borderId="1" xfId="2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1" fillId="0" borderId="6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4" fontId="3" fillId="0" borderId="7" xfId="0" applyNumberFormat="1" applyFont="1" applyBorder="1" applyAlignment="1" applyProtection="1">
      <alignment vertical="center" wrapText="1"/>
      <protection locked="0"/>
    </xf>
    <xf numFmtId="4" fontId="1" fillId="0" borderId="7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 applyProtection="1">
      <alignment vertical="center" wrapText="1"/>
      <protection locked="0"/>
    </xf>
    <xf numFmtId="0" fontId="1" fillId="0" borderId="7" xfId="0" applyFont="1" applyBorder="1" applyAlignment="1" applyProtection="1">
      <alignment vertical="center" wrapText="1"/>
      <protection locked="0"/>
    </xf>
    <xf numFmtId="0" fontId="1" fillId="3" borderId="1" xfId="0" applyFont="1" applyFill="1" applyBorder="1" applyAlignment="1" applyProtection="1">
      <alignment vertical="center" wrapText="1"/>
      <protection locked="0"/>
    </xf>
    <xf numFmtId="165" fontId="3" fillId="3" borderId="1" xfId="0" applyNumberFormat="1" applyFont="1" applyFill="1" applyBorder="1" applyAlignment="1" applyProtection="1">
      <alignment vertical="center" wrapText="1"/>
      <protection locked="0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/>
    </xf>
    <xf numFmtId="0" fontId="5" fillId="4" borderId="1" xfId="0" applyFont="1" applyFill="1" applyBorder="1" applyAlignment="1" applyProtection="1">
      <alignment vertical="center" wrapText="1"/>
      <protection locked="0"/>
    </xf>
    <xf numFmtId="44" fontId="5" fillId="4" borderId="1" xfId="6" applyFont="1" applyFill="1" applyBorder="1" applyAlignment="1" applyProtection="1">
      <alignment vertical="center" wrapText="1"/>
      <protection locked="0"/>
    </xf>
    <xf numFmtId="0" fontId="5" fillId="4" borderId="0" xfId="0" applyFont="1" applyFill="1" applyAlignment="1">
      <alignment vertical="center"/>
    </xf>
    <xf numFmtId="0" fontId="5" fillId="4" borderId="1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6" xfId="0" applyFont="1" applyBorder="1"/>
    <xf numFmtId="165" fontId="1" fillId="0" borderId="6" xfId="1" applyFont="1" applyBorder="1"/>
    <xf numFmtId="0" fontId="1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167" fontId="1" fillId="0" borderId="5" xfId="0" applyNumberFormat="1" applyFont="1" applyBorder="1" applyAlignment="1">
      <alignment vertical="center"/>
    </xf>
    <xf numFmtId="167" fontId="1" fillId="0" borderId="5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167" fontId="1" fillId="0" borderId="6" xfId="0" applyNumberFormat="1" applyFont="1" applyBorder="1" applyAlignment="1">
      <alignment vertical="center"/>
    </xf>
    <xf numFmtId="167" fontId="1" fillId="0" borderId="6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0" fontId="1" fillId="0" borderId="7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4" fontId="1" fillId="0" borderId="7" xfId="0" applyNumberFormat="1" applyFont="1" applyBorder="1" applyAlignment="1" applyProtection="1">
      <alignment vertical="center" wrapText="1"/>
      <protection locked="0"/>
    </xf>
    <xf numFmtId="167" fontId="1" fillId="0" borderId="5" xfId="0" applyNumberFormat="1" applyFont="1" applyBorder="1" applyAlignment="1">
      <alignment horizontal="right" vertical="center"/>
    </xf>
    <xf numFmtId="167" fontId="1" fillId="0" borderId="6" xfId="0" applyNumberFormat="1" applyFont="1" applyBorder="1" applyAlignment="1">
      <alignment horizontal="right" vertical="center"/>
    </xf>
    <xf numFmtId="0" fontId="3" fillId="3" borderId="8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 applyProtection="1">
      <alignment vertical="center" wrapText="1"/>
      <protection locked="0"/>
    </xf>
    <xf numFmtId="0" fontId="3" fillId="3" borderId="8" xfId="0" applyFont="1" applyFill="1" applyBorder="1" applyAlignment="1" applyProtection="1">
      <alignment vertical="center" wrapText="1"/>
      <protection locked="0"/>
    </xf>
    <xf numFmtId="165" fontId="3" fillId="3" borderId="8" xfId="0" applyNumberFormat="1" applyFont="1" applyFill="1" applyBorder="1" applyAlignment="1" applyProtection="1">
      <alignment vertical="center" wrapText="1"/>
      <protection locked="0"/>
    </xf>
    <xf numFmtId="0" fontId="1" fillId="3" borderId="8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  <protection locked="0"/>
    </xf>
    <xf numFmtId="166" fontId="1" fillId="0" borderId="5" xfId="9" applyNumberFormat="1" applyFont="1" applyFill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indent="2"/>
    </xf>
    <xf numFmtId="4" fontId="1" fillId="0" borderId="5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167" fontId="1" fillId="0" borderId="6" xfId="0" applyNumberFormat="1" applyFont="1" applyBorder="1"/>
    <xf numFmtId="167" fontId="1" fillId="0" borderId="6" xfId="0" applyNumberFormat="1" applyFont="1" applyBorder="1" applyAlignment="1">
      <alignment horizontal="right"/>
    </xf>
    <xf numFmtId="165" fontId="1" fillId="0" borderId="5" xfId="1" applyFont="1" applyBorder="1"/>
    <xf numFmtId="165" fontId="1" fillId="0" borderId="7" xfId="1" applyFont="1" applyBorder="1"/>
    <xf numFmtId="166" fontId="1" fillId="0" borderId="5" xfId="9" applyNumberFormat="1" applyFont="1" applyBorder="1" applyAlignment="1">
      <alignment horizontal="center"/>
    </xf>
    <xf numFmtId="0" fontId="1" fillId="0" borderId="6" xfId="0" applyFont="1" applyBorder="1" applyAlignment="1">
      <alignment vertical="top" wrapText="1"/>
    </xf>
    <xf numFmtId="0" fontId="1" fillId="0" borderId="6" xfId="0" applyFont="1" applyBorder="1" applyAlignment="1" applyProtection="1">
      <alignment horizontal="center" vertical="center" wrapText="1"/>
      <protection locked="0"/>
    </xf>
    <xf numFmtId="3" fontId="1" fillId="0" borderId="6" xfId="10" applyNumberFormat="1" applyFont="1" applyBorder="1" applyAlignment="1">
      <alignment horizontal="center" vertical="center" wrapText="1"/>
    </xf>
    <xf numFmtId="168" fontId="6" fillId="0" borderId="6" xfId="9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right"/>
    </xf>
    <xf numFmtId="0" fontId="10" fillId="0" borderId="7" xfId="11" applyFont="1" applyBorder="1" applyAlignment="1">
      <alignment horizontal="left"/>
    </xf>
    <xf numFmtId="0" fontId="10" fillId="0" borderId="7" xfId="11" applyFont="1" applyBorder="1" applyAlignment="1">
      <alignment horizontal="center"/>
    </xf>
    <xf numFmtId="170" fontId="10" fillId="0" borderId="7" xfId="13" applyNumberFormat="1" applyFont="1" applyFill="1" applyBorder="1" applyAlignment="1">
      <alignment horizontal="right" vertical="top" wrapText="1"/>
    </xf>
    <xf numFmtId="167" fontId="10" fillId="0" borderId="7" xfId="0" applyNumberFormat="1" applyFont="1" applyBorder="1" applyAlignment="1">
      <alignment horizontal="right" vertical="center"/>
    </xf>
    <xf numFmtId="49" fontId="1" fillId="0" borderId="5" xfId="12" applyNumberFormat="1" applyBorder="1" applyAlignment="1">
      <alignment horizontal="center"/>
    </xf>
    <xf numFmtId="166" fontId="1" fillId="0" borderId="6" xfId="9" applyNumberFormat="1" applyFont="1" applyBorder="1" applyAlignment="1">
      <alignment horizontal="center"/>
    </xf>
    <xf numFmtId="2" fontId="1" fillId="0" borderId="6" xfId="2" applyNumberFormat="1" applyFont="1" applyBorder="1" applyAlignment="1">
      <alignment horizontal="center"/>
    </xf>
    <xf numFmtId="166" fontId="6" fillId="0" borderId="6" xfId="9" applyNumberFormat="1" applyFont="1" applyBorder="1" applyAlignment="1">
      <alignment horizontal="center"/>
    </xf>
    <xf numFmtId="169" fontId="1" fillId="0" borderId="6" xfId="13" applyNumberFormat="1" applyFont="1" applyFill="1" applyBorder="1" applyAlignment="1" applyProtection="1">
      <alignment horizontal="right" vertical="center"/>
    </xf>
    <xf numFmtId="0" fontId="3" fillId="0" borderId="7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vertical="center"/>
    </xf>
    <xf numFmtId="164" fontId="6" fillId="0" borderId="12" xfId="2" applyFont="1" applyFill="1" applyBorder="1" applyAlignment="1" applyProtection="1">
      <alignment horizontal="center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164" fontId="6" fillId="0" borderId="14" xfId="2" applyFont="1" applyFill="1" applyBorder="1" applyAlignment="1" applyProtection="1">
      <alignment horizontal="center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6" xfId="0" applyFont="1" applyBorder="1" applyAlignment="1">
      <alignment vertical="center"/>
    </xf>
    <xf numFmtId="164" fontId="6" fillId="0" borderId="17" xfId="2" applyFont="1" applyFill="1" applyBorder="1" applyAlignment="1" applyProtection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Border="1" applyAlignment="1" applyProtection="1">
      <alignment vertical="center" wrapText="1"/>
      <protection locked="0"/>
    </xf>
    <xf numFmtId="0" fontId="5" fillId="0" borderId="18" xfId="0" applyFont="1" applyBorder="1" applyAlignment="1">
      <alignment horizontal="center" vertical="center" wrapText="1"/>
    </xf>
    <xf numFmtId="0" fontId="5" fillId="0" borderId="18" xfId="0" applyFont="1" applyBorder="1" applyAlignment="1" applyProtection="1">
      <alignment vertical="center" wrapText="1"/>
      <protection locked="0"/>
    </xf>
    <xf numFmtId="0" fontId="5" fillId="0" borderId="19" xfId="0" applyFont="1" applyBorder="1" applyAlignment="1">
      <alignment horizontal="center" vertical="center" wrapText="1"/>
    </xf>
    <xf numFmtId="0" fontId="5" fillId="0" borderId="19" xfId="0" applyFont="1" applyBorder="1" applyAlignment="1" applyProtection="1">
      <alignment vertical="center" wrapText="1"/>
      <protection locked="0"/>
    </xf>
    <xf numFmtId="171" fontId="5" fillId="0" borderId="8" xfId="0" applyNumberFormat="1" applyFont="1" applyBorder="1" applyAlignment="1">
      <alignment vertical="center"/>
    </xf>
    <xf numFmtId="171" fontId="5" fillId="0" borderId="18" xfId="0" applyNumberFormat="1" applyFont="1" applyBorder="1" applyAlignment="1">
      <alignment vertical="center"/>
    </xf>
    <xf numFmtId="171" fontId="5" fillId="0" borderId="19" xfId="0" applyNumberFormat="1" applyFont="1" applyBorder="1" applyAlignment="1">
      <alignment vertical="center"/>
    </xf>
    <xf numFmtId="44" fontId="5" fillId="4" borderId="1" xfId="8" applyFont="1" applyFill="1" applyBorder="1" applyAlignment="1" applyProtection="1">
      <alignment vertical="center" wrapText="1"/>
      <protection locked="0"/>
    </xf>
    <xf numFmtId="0" fontId="1" fillId="0" borderId="18" xfId="0" applyFont="1" applyBorder="1"/>
    <xf numFmtId="0" fontId="1" fillId="0" borderId="18" xfId="0" applyFont="1" applyBorder="1" applyAlignment="1">
      <alignment horizontal="center"/>
    </xf>
    <xf numFmtId="167" fontId="1" fillId="0" borderId="18" xfId="0" applyNumberFormat="1" applyFont="1" applyBorder="1"/>
    <xf numFmtId="167" fontId="1" fillId="0" borderId="20" xfId="0" applyNumberFormat="1" applyFont="1" applyBorder="1"/>
    <xf numFmtId="0" fontId="1" fillId="0" borderId="21" xfId="0" applyFont="1" applyBorder="1" applyAlignment="1">
      <alignment horizontal="left" vertical="center" wrapText="1"/>
    </xf>
    <xf numFmtId="0" fontId="9" fillId="0" borderId="21" xfId="0" applyFont="1" applyBorder="1" applyAlignment="1">
      <alignment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  <protection locked="0"/>
    </xf>
    <xf numFmtId="166" fontId="1" fillId="0" borderId="21" xfId="9" applyNumberFormat="1" applyFont="1" applyFill="1" applyBorder="1" applyAlignment="1">
      <alignment horizontal="center"/>
    </xf>
    <xf numFmtId="166" fontId="1" fillId="0" borderId="21" xfId="9" applyNumberFormat="1" applyFont="1" applyBorder="1" applyAlignment="1">
      <alignment horizontal="center"/>
    </xf>
    <xf numFmtId="4" fontId="1" fillId="0" borderId="21" xfId="0" applyNumberFormat="1" applyFont="1" applyBorder="1" applyAlignment="1">
      <alignment horizontal="center" vertical="center" wrapText="1"/>
    </xf>
    <xf numFmtId="0" fontId="1" fillId="0" borderId="19" xfId="0" applyFont="1" applyBorder="1" applyAlignment="1">
      <alignment horizontal="left" vertical="center" wrapText="1"/>
    </xf>
    <xf numFmtId="0" fontId="10" fillId="0" borderId="19" xfId="11" applyFont="1" applyBorder="1" applyAlignment="1">
      <alignment horizontal="left"/>
    </xf>
    <xf numFmtId="0" fontId="10" fillId="0" borderId="19" xfId="11" applyFont="1" applyBorder="1" applyAlignment="1">
      <alignment horizontal="center"/>
    </xf>
    <xf numFmtId="170" fontId="10" fillId="0" borderId="19" xfId="13" applyNumberFormat="1" applyFont="1" applyFill="1" applyBorder="1" applyAlignment="1">
      <alignment horizontal="right" vertical="top" wrapText="1"/>
    </xf>
    <xf numFmtId="167" fontId="10" fillId="0" borderId="19" xfId="0" applyNumberFormat="1" applyFont="1" applyBorder="1" applyAlignment="1">
      <alignment horizontal="right" vertical="center"/>
    </xf>
    <xf numFmtId="4" fontId="1" fillId="0" borderId="19" xfId="0" applyNumberFormat="1" applyFont="1" applyBorder="1" applyAlignment="1">
      <alignment horizontal="center" vertical="center" wrapText="1"/>
    </xf>
    <xf numFmtId="0" fontId="9" fillId="0" borderId="18" xfId="0" applyFont="1" applyBorder="1" applyAlignment="1">
      <alignment vertical="center" wrapText="1"/>
    </xf>
    <xf numFmtId="49" fontId="1" fillId="0" borderId="18" xfId="12" applyNumberForma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6" fillId="0" borderId="18" xfId="0" applyFont="1" applyBorder="1" applyAlignment="1">
      <alignment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center" vertical="center"/>
    </xf>
    <xf numFmtId="167" fontId="1" fillId="0" borderId="18" xfId="0" applyNumberFormat="1" applyFont="1" applyBorder="1" applyAlignment="1">
      <alignment vertical="center"/>
    </xf>
    <xf numFmtId="167" fontId="1" fillId="0" borderId="22" xfId="0" applyNumberFormat="1" applyFont="1" applyBorder="1" applyAlignment="1">
      <alignment horizontal="right" vertical="center"/>
    </xf>
    <xf numFmtId="0" fontId="1" fillId="0" borderId="18" xfId="0" applyFont="1" applyBorder="1" applyAlignment="1">
      <alignment horizontal="left" vertical="center"/>
    </xf>
    <xf numFmtId="0" fontId="1" fillId="0" borderId="13" xfId="0" applyFont="1" applyBorder="1"/>
    <xf numFmtId="0" fontId="6" fillId="0" borderId="18" xfId="0" applyFont="1" applyBorder="1" applyAlignment="1">
      <alignment horizontal="left" vertical="center"/>
    </xf>
    <xf numFmtId="0" fontId="6" fillId="0" borderId="18" xfId="0" applyFont="1" applyBorder="1" applyAlignment="1">
      <alignment vertical="center"/>
    </xf>
    <xf numFmtId="0" fontId="6" fillId="0" borderId="6" xfId="0" applyFont="1" applyBorder="1" applyAlignment="1">
      <alignment vertical="top" wrapText="1"/>
    </xf>
    <xf numFmtId="49" fontId="1" fillId="0" borderId="6" xfId="12" applyNumberFormat="1" applyBorder="1" applyAlignment="1">
      <alignment horizontal="center"/>
    </xf>
    <xf numFmtId="0" fontId="6" fillId="0" borderId="18" xfId="0" applyFont="1" applyBorder="1"/>
    <xf numFmtId="0" fontId="6" fillId="0" borderId="8" xfId="0" applyFont="1" applyBorder="1"/>
    <xf numFmtId="0" fontId="1" fillId="0" borderId="8" xfId="0" applyFont="1" applyBorder="1" applyAlignment="1">
      <alignment horizontal="center"/>
    </xf>
    <xf numFmtId="0" fontId="1" fillId="0" borderId="18" xfId="0" applyFont="1" applyBorder="1" applyAlignment="1">
      <alignment horizontal="left"/>
    </xf>
    <xf numFmtId="0" fontId="1" fillId="0" borderId="18" xfId="0" applyFont="1" applyBorder="1" applyAlignment="1">
      <alignment wrapText="1"/>
    </xf>
    <xf numFmtId="0" fontId="1" fillId="0" borderId="18" xfId="0" applyFont="1" applyBorder="1" applyAlignment="1">
      <alignment horizontal="left" wrapText="1"/>
    </xf>
    <xf numFmtId="4" fontId="1" fillId="0" borderId="9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left" indent="2"/>
    </xf>
    <xf numFmtId="0" fontId="1" fillId="0" borderId="13" xfId="0" applyFont="1" applyBorder="1" applyAlignment="1">
      <alignment horizontal="left" indent="2"/>
    </xf>
    <xf numFmtId="0" fontId="1" fillId="0" borderId="13" xfId="0" applyFont="1" applyBorder="1" applyAlignment="1">
      <alignment horizontal="center"/>
    </xf>
    <xf numFmtId="11" fontId="1" fillId="0" borderId="13" xfId="0" applyNumberFormat="1" applyFont="1" applyBorder="1" applyAlignment="1">
      <alignment horizontal="center"/>
    </xf>
    <xf numFmtId="0" fontId="1" fillId="0" borderId="13" xfId="12" applyBorder="1" applyAlignment="1">
      <alignment horizontal="center"/>
    </xf>
    <xf numFmtId="0" fontId="10" fillId="0" borderId="22" xfId="0" applyFont="1" applyBorder="1"/>
    <xf numFmtId="167" fontId="10" fillId="0" borderId="22" xfId="0" applyNumberFormat="1" applyFont="1" applyBorder="1"/>
    <xf numFmtId="0" fontId="10" fillId="0" borderId="20" xfId="0" applyFont="1" applyBorder="1"/>
    <xf numFmtId="0" fontId="6" fillId="0" borderId="18" xfId="0" applyFont="1" applyBorder="1" applyAlignment="1">
      <alignment wrapText="1"/>
    </xf>
    <xf numFmtId="167" fontId="1" fillId="0" borderId="23" xfId="0" applyNumberFormat="1" applyFont="1" applyBorder="1" applyAlignment="1">
      <alignment horizontal="center" vertical="center"/>
    </xf>
    <xf numFmtId="167" fontId="1" fillId="0" borderId="24" xfId="0" applyNumberFormat="1" applyFont="1" applyBorder="1" applyAlignment="1">
      <alignment horizontal="center" vertical="center"/>
    </xf>
    <xf numFmtId="167" fontId="1" fillId="0" borderId="24" xfId="0" applyNumberFormat="1" applyFont="1" applyBorder="1" applyAlignment="1">
      <alignment horizontal="right" vertical="center"/>
    </xf>
    <xf numFmtId="165" fontId="1" fillId="3" borderId="8" xfId="0" applyNumberFormat="1" applyFont="1" applyFill="1" applyBorder="1" applyAlignment="1" applyProtection="1">
      <alignment vertical="center" wrapText="1"/>
      <protection locked="0"/>
    </xf>
    <xf numFmtId="166" fontId="1" fillId="0" borderId="23" xfId="9" applyNumberFormat="1" applyFont="1" applyBorder="1" applyAlignment="1">
      <alignment horizontal="center"/>
    </xf>
    <xf numFmtId="0" fontId="1" fillId="0" borderId="6" xfId="10" applyFont="1" applyBorder="1" applyAlignment="1">
      <alignment horizontal="left" vertical="center" wrapText="1"/>
    </xf>
    <xf numFmtId="0" fontId="1" fillId="0" borderId="25" xfId="0" applyFont="1" applyBorder="1" applyAlignment="1" applyProtection="1">
      <alignment horizontal="center" vertical="center" wrapText="1"/>
      <protection locked="0"/>
    </xf>
    <xf numFmtId="166" fontId="1" fillId="0" borderId="6" xfId="9" applyNumberFormat="1" applyFont="1" applyFill="1" applyBorder="1" applyAlignment="1">
      <alignment horizontal="center"/>
    </xf>
    <xf numFmtId="166" fontId="1" fillId="0" borderId="24" xfId="9" applyNumberFormat="1" applyFont="1" applyBorder="1" applyAlignment="1">
      <alignment horizontal="center"/>
    </xf>
    <xf numFmtId="0" fontId="1" fillId="0" borderId="6" xfId="0" applyFont="1" applyBorder="1" applyAlignment="1">
      <alignment horizontal="left" vertical="center"/>
    </xf>
    <xf numFmtId="0" fontId="1" fillId="0" borderId="25" xfId="0" applyFont="1" applyBorder="1" applyAlignment="1">
      <alignment horizontal="center" vertical="center"/>
    </xf>
    <xf numFmtId="166" fontId="1" fillId="0" borderId="6" xfId="0" applyNumberFormat="1" applyFont="1" applyBorder="1" applyAlignment="1">
      <alignment horizontal="right" vertical="center"/>
    </xf>
    <xf numFmtId="166" fontId="1" fillId="0" borderId="24" xfId="9" applyNumberFormat="1" applyFont="1" applyBorder="1" applyAlignment="1">
      <alignment horizontal="right" vertical="center"/>
    </xf>
    <xf numFmtId="49" fontId="1" fillId="0" borderId="7" xfId="0" applyNumberFormat="1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/>
    </xf>
    <xf numFmtId="165" fontId="1" fillId="3" borderId="1" xfId="0" applyNumberFormat="1" applyFont="1" applyFill="1" applyBorder="1" applyAlignment="1" applyProtection="1">
      <alignment vertical="center" wrapText="1"/>
      <protection locked="0"/>
    </xf>
    <xf numFmtId="0" fontId="1" fillId="0" borderId="18" xfId="0" applyFont="1" applyBorder="1" applyAlignment="1">
      <alignment horizontal="center" vertical="center" wrapText="1"/>
    </xf>
    <xf numFmtId="0" fontId="1" fillId="0" borderId="18" xfId="0" applyFont="1" applyBorder="1" applyAlignment="1" applyProtection="1">
      <alignment vertical="center" wrapText="1"/>
      <protection locked="0"/>
    </xf>
    <xf numFmtId="165" fontId="1" fillId="0" borderId="18" xfId="0" applyNumberFormat="1" applyFont="1" applyBorder="1" applyAlignment="1" applyProtection="1">
      <alignment vertical="center" wrapText="1"/>
      <protection locked="0"/>
    </xf>
    <xf numFmtId="167" fontId="1" fillId="0" borderId="6" xfId="0" applyNumberFormat="1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167" fontId="1" fillId="0" borderId="24" xfId="0" applyNumberFormat="1" applyFont="1" applyBorder="1" applyAlignment="1">
      <alignment horizontal="right"/>
    </xf>
    <xf numFmtId="0" fontId="6" fillId="0" borderId="6" xfId="0" applyFont="1" applyBorder="1" applyAlignment="1">
      <alignment horizontal="left"/>
    </xf>
    <xf numFmtId="0" fontId="1" fillId="0" borderId="6" xfId="0" applyFont="1" applyBorder="1" applyAlignment="1">
      <alignment horizontal="left" wrapText="1"/>
    </xf>
    <xf numFmtId="0" fontId="1" fillId="0" borderId="9" xfId="0" applyFont="1" applyBorder="1"/>
    <xf numFmtId="0" fontId="1" fillId="0" borderId="9" xfId="0" applyFont="1" applyBorder="1" applyAlignment="1">
      <alignment horizontal="center" vertical="center" wrapText="1"/>
    </xf>
    <xf numFmtId="166" fontId="1" fillId="0" borderId="9" xfId="9" applyNumberFormat="1" applyFont="1" applyFill="1" applyBorder="1" applyAlignment="1">
      <alignment horizontal="right"/>
    </xf>
    <xf numFmtId="166" fontId="1" fillId="0" borderId="26" xfId="9" applyNumberFormat="1" applyFont="1" applyBorder="1" applyAlignment="1">
      <alignment horizontal="right"/>
    </xf>
    <xf numFmtId="166" fontId="1" fillId="0" borderId="18" xfId="9" applyNumberFormat="1" applyFont="1" applyFill="1" applyBorder="1" applyAlignment="1">
      <alignment horizontal="right"/>
    </xf>
    <xf numFmtId="166" fontId="1" fillId="0" borderId="14" xfId="9" applyNumberFormat="1" applyFont="1" applyBorder="1" applyAlignment="1">
      <alignment horizontal="right"/>
    </xf>
    <xf numFmtId="0" fontId="6" fillId="3" borderId="8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167" fontId="1" fillId="0" borderId="0" xfId="0" applyNumberFormat="1" applyFont="1"/>
    <xf numFmtId="0" fontId="6" fillId="3" borderId="1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 applyProtection="1">
      <alignment vertical="center" wrapText="1"/>
      <protection locked="0"/>
    </xf>
    <xf numFmtId="0" fontId="3" fillId="0" borderId="1" xfId="0" applyFont="1" applyBorder="1" applyAlignment="1" applyProtection="1">
      <alignment vertical="center" wrapText="1"/>
      <protection locked="0"/>
    </xf>
    <xf numFmtId="165" fontId="3" fillId="0" borderId="1" xfId="0" applyNumberFormat="1" applyFont="1" applyBorder="1" applyAlignment="1" applyProtection="1">
      <alignment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 applyProtection="1">
      <alignment vertical="center" wrapText="1"/>
      <protection locked="0"/>
    </xf>
    <xf numFmtId="165" fontId="6" fillId="3" borderId="1" xfId="0" applyNumberFormat="1" applyFont="1" applyFill="1" applyBorder="1" applyAlignment="1" applyProtection="1">
      <alignment vertical="center" wrapText="1"/>
      <protection locked="0"/>
    </xf>
    <xf numFmtId="0" fontId="1" fillId="0" borderId="13" xfId="0" applyFont="1" applyBorder="1" applyAlignment="1">
      <alignment horizontal="center" vertical="center" wrapText="1"/>
    </xf>
    <xf numFmtId="167" fontId="1" fillId="0" borderId="18" xfId="0" applyNumberFormat="1" applyFont="1" applyBorder="1" applyAlignment="1">
      <alignment horizontal="right"/>
    </xf>
    <xf numFmtId="0" fontId="1" fillId="0" borderId="18" xfId="0" applyFont="1" applyBorder="1" applyAlignment="1" applyProtection="1">
      <alignment horizontal="center" vertical="center" wrapText="1"/>
      <protection locked="0"/>
    </xf>
    <xf numFmtId="2" fontId="1" fillId="0" borderId="18" xfId="2" applyNumberFormat="1" applyFont="1" applyBorder="1" applyAlignment="1">
      <alignment horizontal="center"/>
    </xf>
    <xf numFmtId="166" fontId="1" fillId="0" borderId="18" xfId="9" applyNumberFormat="1" applyFont="1" applyBorder="1" applyAlignment="1">
      <alignment horizontal="center"/>
    </xf>
    <xf numFmtId="49" fontId="1" fillId="0" borderId="18" xfId="12" applyNumberFormat="1" applyBorder="1" applyAlignment="1">
      <alignment horizontal="center"/>
    </xf>
    <xf numFmtId="0" fontId="6" fillId="0" borderId="6" xfId="10" applyFont="1" applyBorder="1" applyAlignment="1">
      <alignment horizontal="left" vertical="center" wrapText="1"/>
    </xf>
    <xf numFmtId="167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13" xfId="0" applyFont="1" applyBorder="1" applyAlignment="1">
      <alignment wrapText="1"/>
    </xf>
    <xf numFmtId="0" fontId="1" fillId="0" borderId="13" xfId="0" applyFont="1" applyBorder="1" applyAlignment="1">
      <alignment horizontal="left" wrapText="1" indent="2"/>
    </xf>
    <xf numFmtId="0" fontId="1" fillId="0" borderId="18" xfId="10" applyFont="1" applyBorder="1" applyAlignment="1">
      <alignment horizontal="left" vertical="center" wrapText="1"/>
    </xf>
    <xf numFmtId="167" fontId="1" fillId="0" borderId="18" xfId="0" applyNumberFormat="1" applyFont="1" applyBorder="1" applyAlignment="1">
      <alignment horizontal="center"/>
    </xf>
    <xf numFmtId="0" fontId="1" fillId="0" borderId="9" xfId="0" applyFont="1" applyBorder="1" applyAlignment="1">
      <alignment vertical="center" wrapText="1"/>
    </xf>
    <xf numFmtId="166" fontId="1" fillId="0" borderId="9" xfId="9" applyNumberFormat="1" applyFont="1" applyFill="1" applyBorder="1" applyAlignment="1">
      <alignment horizontal="right" vertical="center"/>
    </xf>
    <xf numFmtId="166" fontId="1" fillId="0" borderId="26" xfId="9" applyNumberFormat="1" applyFont="1" applyBorder="1" applyAlignment="1">
      <alignment horizontal="right" vertical="center"/>
    </xf>
    <xf numFmtId="166" fontId="1" fillId="0" borderId="18" xfId="9" applyNumberFormat="1" applyFont="1" applyFill="1" applyBorder="1" applyAlignment="1">
      <alignment horizontal="right" vertical="center"/>
    </xf>
    <xf numFmtId="166" fontId="1" fillId="0" borderId="14" xfId="9" applyNumberFormat="1" applyFont="1" applyBorder="1" applyAlignment="1">
      <alignment horizontal="right" vertical="center"/>
    </xf>
    <xf numFmtId="0" fontId="4" fillId="5" borderId="2" xfId="0" applyFont="1" applyFill="1" applyBorder="1" applyAlignment="1">
      <alignment vertical="center"/>
    </xf>
    <xf numFmtId="0" fontId="4" fillId="5" borderId="4" xfId="0" applyFont="1" applyFill="1" applyBorder="1" applyAlignment="1">
      <alignment vertical="center"/>
    </xf>
    <xf numFmtId="0" fontId="4" fillId="5" borderId="3" xfId="0" applyFont="1" applyFill="1" applyBorder="1" applyAlignment="1">
      <alignment vertical="center"/>
    </xf>
    <xf numFmtId="0" fontId="4" fillId="5" borderId="2" xfId="0" applyFont="1" applyFill="1" applyBorder="1" applyAlignment="1">
      <alignment vertical="center" wrapText="1"/>
    </xf>
    <xf numFmtId="0" fontId="4" fillId="5" borderId="4" xfId="0" applyFont="1" applyFill="1" applyBorder="1" applyAlignment="1">
      <alignment vertical="center" wrapText="1"/>
    </xf>
  </cellXfs>
  <cellStyles count="25">
    <cellStyle name="Euro" xfId="1" xr:uid="{00000000-0005-0000-0000-000000000000}"/>
    <cellStyle name="Euro 2" xfId="9" xr:uid="{268B7727-5EED-493B-88AC-26D178C14F3F}"/>
    <cellStyle name="Euro 2 2" xfId="13" xr:uid="{160E6018-2A87-4DD9-8B1A-E18D4D57D451}"/>
    <cellStyle name="Euro 2 3" xfId="18" xr:uid="{9E1EEABE-AAF3-41AC-BE3E-1384B2A17DC3}"/>
    <cellStyle name="Euro 3" xfId="17" xr:uid="{0A73A32C-63CE-4D6D-9AC2-589CE856D926}"/>
    <cellStyle name="Milliers 2" xfId="2" xr:uid="{00000000-0005-0000-0000-000002000000}"/>
    <cellStyle name="Milliers 2 2" xfId="4" xr:uid="{00000000-0005-0000-0000-000003000000}"/>
    <cellStyle name="Milliers 2 3" xfId="19" xr:uid="{1068DF25-0F01-4209-9D3B-299225E02E83}"/>
    <cellStyle name="Monétaire" xfId="6" builtinId="4"/>
    <cellStyle name="Monétaire 2" xfId="8" xr:uid="{F002DA3A-93F9-46B7-AF74-9E3421B9B04F}"/>
    <cellStyle name="Monétaire 2 2" xfId="16" xr:uid="{A322AAFF-B493-4E6A-99BE-F4FE26010E40}"/>
    <cellStyle name="Monétaire 3" xfId="15" xr:uid="{0C9D7FED-FB6E-43ED-8B56-E39A4949F7FF}"/>
    <cellStyle name="Normal" xfId="0" builtinId="0"/>
    <cellStyle name="Normal 2" xfId="20" xr:uid="{2B4CCE93-40F9-4373-BAB0-5DC56DF98C33}"/>
    <cellStyle name="Normal 2 2" xfId="11" xr:uid="{F8D8EFD6-BEB3-464B-B98C-156F562A289B}"/>
    <cellStyle name="Normal 3 2" xfId="5" xr:uid="{00000000-0005-0000-0000-000005000000}"/>
    <cellStyle name="Normal_04.97" xfId="10" xr:uid="{8B24FE5A-ECDB-47CC-AD6C-28316A8EDA22}"/>
    <cellStyle name="Normal_Modèle bordereau de prix 2" xfId="12" xr:uid="{5F234C52-CCDE-41CE-9161-452F84240BDF}"/>
    <cellStyle name="Pourcentage 2" xfId="3" xr:uid="{00000000-0005-0000-0000-000008000000}"/>
    <cellStyle name="Pourcentage 2 2" xfId="14" xr:uid="{5B083C33-BD52-4CAA-AABA-EE4A36AC6A32}"/>
    <cellStyle name="Style 1" xfId="7" xr:uid="{109B05C9-39F5-40B3-ACFD-17251CC06E1B}"/>
    <cellStyle name="Titre 2" xfId="21" xr:uid="{6D0CBB76-E8C5-410F-A136-0C33CAEA0805}"/>
    <cellStyle name="Titre 2 texte" xfId="22" xr:uid="{C6202E37-13AC-4768-A34F-5332AEF9A950}"/>
    <cellStyle name="Titre 3" xfId="23" xr:uid="{0C8C8E24-1842-472E-B4D4-4A01F28D144C}"/>
    <cellStyle name="Titre 4" xfId="24" xr:uid="{070BC1C5-1ACF-48E1-BFDA-8EB90FC4BE16}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BF3DA3-1F37-464F-91B2-F58F7FD0BE4D}">
  <dimension ref="A1:G1576"/>
  <sheetViews>
    <sheetView tabSelected="1" zoomScaleNormal="100" zoomScaleSheetLayoutView="100" workbookViewId="0">
      <selection activeCell="L28" sqref="L28"/>
    </sheetView>
  </sheetViews>
  <sheetFormatPr baseColWidth="10" defaultColWidth="11.42578125" defaultRowHeight="12.75"/>
  <cols>
    <col min="1" max="1" width="6.7109375" style="28" bestFit="1" customWidth="1"/>
    <col min="2" max="2" width="36.7109375" style="2" bestFit="1" customWidth="1"/>
    <col min="3" max="3" width="4" style="7" bestFit="1" customWidth="1"/>
    <col min="4" max="4" width="7" style="2" bestFit="1" customWidth="1"/>
    <col min="5" max="5" width="5.28515625" style="2" bestFit="1" customWidth="1"/>
    <col min="6" max="6" width="10.85546875" style="2" customWidth="1"/>
    <col min="7" max="7" width="33.5703125" style="1" customWidth="1"/>
    <col min="8" max="16384" width="11.42578125" style="2"/>
  </cols>
  <sheetData>
    <row r="1" spans="1:7" ht="30.75" customHeight="1">
      <c r="A1" s="213" t="s">
        <v>181</v>
      </c>
      <c r="B1" s="214"/>
      <c r="C1" s="210" t="s">
        <v>87</v>
      </c>
      <c r="D1" s="212"/>
      <c r="E1" s="212"/>
      <c r="F1" s="212"/>
      <c r="G1" s="211"/>
    </row>
    <row r="2" spans="1:7" ht="15.75">
      <c r="A2" s="210" t="s">
        <v>180</v>
      </c>
      <c r="B2" s="211"/>
      <c r="C2" s="210"/>
      <c r="D2" s="212"/>
      <c r="E2" s="212"/>
      <c r="F2" s="212"/>
      <c r="G2" s="211"/>
    </row>
    <row r="4" spans="1:7" s="23" customFormat="1" ht="15">
      <c r="A4" s="81"/>
      <c r="B4" s="82"/>
      <c r="C4" s="90"/>
      <c r="D4" s="91"/>
      <c r="E4" s="91"/>
      <c r="F4" s="96">
        <f>F10</f>
        <v>0</v>
      </c>
      <c r="G4" s="83" t="s">
        <v>88</v>
      </c>
    </row>
    <row r="5" spans="1:7" s="23" customFormat="1" ht="15">
      <c r="A5" s="84"/>
      <c r="B5" s="85"/>
      <c r="C5" s="92"/>
      <c r="D5" s="93"/>
      <c r="E5" s="93"/>
      <c r="F5" s="97">
        <f>F278</f>
        <v>0</v>
      </c>
      <c r="G5" s="86" t="s">
        <v>89</v>
      </c>
    </row>
    <row r="6" spans="1:7" s="23" customFormat="1" ht="15">
      <c r="A6" s="84"/>
      <c r="B6" s="85"/>
      <c r="C6" s="92"/>
      <c r="D6" s="93"/>
      <c r="E6" s="93"/>
      <c r="F6" s="97">
        <f>20/100*(F4+F5)</f>
        <v>0</v>
      </c>
      <c r="G6" s="86" t="s">
        <v>29</v>
      </c>
    </row>
    <row r="7" spans="1:7" s="23" customFormat="1" ht="15">
      <c r="A7" s="87"/>
      <c r="B7" s="88"/>
      <c r="C7" s="94"/>
      <c r="D7" s="95"/>
      <c r="E7" s="95"/>
      <c r="F7" s="98">
        <f>F4+F5+F6</f>
        <v>0</v>
      </c>
      <c r="G7" s="89" t="s">
        <v>30</v>
      </c>
    </row>
    <row r="8" spans="1:7" s="23" customFormat="1" ht="15">
      <c r="A8" s="24"/>
      <c r="B8" s="20"/>
      <c r="C8" s="19"/>
      <c r="D8" s="21"/>
      <c r="E8" s="21"/>
      <c r="F8" s="22"/>
      <c r="G8" s="19"/>
    </row>
    <row r="9" spans="1:7" s="23" customFormat="1" ht="25.5">
      <c r="A9" s="27" t="s">
        <v>3</v>
      </c>
      <c r="B9" s="4" t="s">
        <v>1</v>
      </c>
      <c r="C9" s="3" t="s">
        <v>0</v>
      </c>
      <c r="D9" s="5" t="s">
        <v>4</v>
      </c>
      <c r="E9" s="5" t="s">
        <v>5</v>
      </c>
      <c r="F9" s="5" t="s">
        <v>6</v>
      </c>
      <c r="G9" s="5" t="s">
        <v>7</v>
      </c>
    </row>
    <row r="10" spans="1:7" s="23" customFormat="1" ht="15">
      <c r="A10" s="24">
        <v>6</v>
      </c>
      <c r="B10" s="20" t="s">
        <v>31</v>
      </c>
      <c r="C10" s="19"/>
      <c r="D10" s="21"/>
      <c r="E10" s="21"/>
      <c r="F10" s="99">
        <f>F11+F19+F32+F99+F222+F273+F263+F269</f>
        <v>0</v>
      </c>
      <c r="G10" s="19"/>
    </row>
    <row r="11" spans="1:7">
      <c r="A11" s="180" t="s">
        <v>113</v>
      </c>
      <c r="B11" s="178" t="s">
        <v>8</v>
      </c>
      <c r="C11" s="14"/>
      <c r="D11" s="15"/>
      <c r="E11" s="15"/>
      <c r="F11" s="18">
        <f>SUM(F12:F18)</f>
        <v>0</v>
      </c>
      <c r="G11" s="13"/>
    </row>
    <row r="12" spans="1:7">
      <c r="A12" s="26"/>
      <c r="B12" s="31" t="s">
        <v>12</v>
      </c>
      <c r="C12" s="32" t="s">
        <v>10</v>
      </c>
      <c r="D12" s="32"/>
      <c r="E12" s="33"/>
      <c r="F12" s="43">
        <f t="shared" ref="F12:F17" si="0">D12*E12</f>
        <v>0</v>
      </c>
      <c r="G12" s="62"/>
    </row>
    <row r="13" spans="1:7">
      <c r="A13" s="25"/>
      <c r="B13" s="52" t="s">
        <v>17</v>
      </c>
      <c r="C13" s="36" t="s">
        <v>10</v>
      </c>
      <c r="D13" s="36"/>
      <c r="E13" s="37"/>
      <c r="F13" s="44">
        <f t="shared" si="0"/>
        <v>0</v>
      </c>
      <c r="G13" s="30"/>
    </row>
    <row r="14" spans="1:7">
      <c r="A14" s="25"/>
      <c r="B14" s="52" t="s">
        <v>46</v>
      </c>
      <c r="C14" s="36" t="s">
        <v>10</v>
      </c>
      <c r="D14" s="36"/>
      <c r="E14" s="37"/>
      <c r="F14" s="44">
        <f t="shared" si="0"/>
        <v>0</v>
      </c>
      <c r="G14" s="30"/>
    </row>
    <row r="15" spans="1:7">
      <c r="A15" s="25"/>
      <c r="B15" s="35" t="s">
        <v>13</v>
      </c>
      <c r="C15" s="36" t="s">
        <v>10</v>
      </c>
      <c r="D15" s="36"/>
      <c r="E15" s="37"/>
      <c r="F15" s="44">
        <f t="shared" si="0"/>
        <v>0</v>
      </c>
      <c r="G15" s="30"/>
    </row>
    <row r="16" spans="1:7">
      <c r="A16" s="25"/>
      <c r="B16" s="35" t="s">
        <v>14</v>
      </c>
      <c r="C16" s="36" t="s">
        <v>10</v>
      </c>
      <c r="D16" s="36"/>
      <c r="E16" s="37"/>
      <c r="F16" s="44">
        <f t="shared" si="0"/>
        <v>0</v>
      </c>
      <c r="G16" s="30"/>
    </row>
    <row r="17" spans="1:7">
      <c r="A17" s="25"/>
      <c r="B17" s="35" t="s">
        <v>9</v>
      </c>
      <c r="C17" s="36" t="s">
        <v>10</v>
      </c>
      <c r="D17" s="36"/>
      <c r="E17" s="37"/>
      <c r="F17" s="44">
        <f t="shared" si="0"/>
        <v>0</v>
      </c>
      <c r="G17" s="30"/>
    </row>
    <row r="18" spans="1:7">
      <c r="A18" s="39"/>
      <c r="B18" s="40"/>
      <c r="C18" s="41"/>
      <c r="D18" s="16"/>
      <c r="E18" s="42"/>
      <c r="F18" s="42"/>
      <c r="G18" s="63"/>
    </row>
    <row r="19" spans="1:7">
      <c r="A19" s="181" t="s">
        <v>117</v>
      </c>
      <c r="B19" s="177" t="s">
        <v>11</v>
      </c>
      <c r="C19" s="45"/>
      <c r="D19" s="46"/>
      <c r="E19" s="47"/>
      <c r="F19" s="48">
        <f>SUM(F20:F31)</f>
        <v>0</v>
      </c>
      <c r="G19" s="49"/>
    </row>
    <row r="20" spans="1:7" ht="51">
      <c r="A20" s="26"/>
      <c r="B20" s="50" t="s">
        <v>15</v>
      </c>
      <c r="C20" s="32"/>
      <c r="D20" s="32"/>
      <c r="E20" s="33"/>
      <c r="F20" s="34"/>
      <c r="G20" s="58"/>
    </row>
    <row r="21" spans="1:7">
      <c r="A21" s="25"/>
      <c r="B21" s="51"/>
      <c r="C21" s="36"/>
      <c r="D21" s="36"/>
      <c r="E21" s="37"/>
      <c r="F21" s="38"/>
      <c r="G21" s="8"/>
    </row>
    <row r="22" spans="1:7">
      <c r="A22" s="25"/>
      <c r="B22" s="52" t="s">
        <v>143</v>
      </c>
      <c r="C22" s="36" t="s">
        <v>10</v>
      </c>
      <c r="D22" s="36"/>
      <c r="E22" s="37"/>
      <c r="F22" s="44">
        <f t="shared" ref="F22:F29" si="1">D22*E22</f>
        <v>0</v>
      </c>
      <c r="G22" s="8"/>
    </row>
    <row r="23" spans="1:7">
      <c r="A23" s="25"/>
      <c r="B23" s="52" t="s">
        <v>32</v>
      </c>
      <c r="C23" s="36" t="s">
        <v>10</v>
      </c>
      <c r="D23" s="36"/>
      <c r="E23" s="37"/>
      <c r="F23" s="44">
        <f t="shared" si="1"/>
        <v>0</v>
      </c>
      <c r="G23" s="8"/>
    </row>
    <row r="24" spans="1:7">
      <c r="A24" s="25"/>
      <c r="B24" s="52"/>
      <c r="C24" s="36"/>
      <c r="D24" s="36"/>
      <c r="E24" s="37"/>
      <c r="F24" s="44"/>
      <c r="G24" s="8"/>
    </row>
    <row r="25" spans="1:7">
      <c r="A25" s="25"/>
      <c r="B25" s="52" t="s">
        <v>33</v>
      </c>
      <c r="C25" s="36" t="s">
        <v>10</v>
      </c>
      <c r="D25" s="36"/>
      <c r="E25" s="37"/>
      <c r="F25" s="44">
        <f t="shared" si="1"/>
        <v>0</v>
      </c>
      <c r="G25" s="8"/>
    </row>
    <row r="26" spans="1:7">
      <c r="A26" s="25"/>
      <c r="B26" s="52"/>
      <c r="C26" s="36"/>
      <c r="D26" s="36"/>
      <c r="E26" s="37"/>
      <c r="F26" s="44"/>
      <c r="G26" s="8"/>
    </row>
    <row r="27" spans="1:7">
      <c r="A27" s="25"/>
      <c r="B27" s="52" t="s">
        <v>35</v>
      </c>
      <c r="C27" s="36" t="s">
        <v>10</v>
      </c>
      <c r="D27" s="36"/>
      <c r="E27" s="37"/>
      <c r="F27" s="44">
        <f t="shared" si="1"/>
        <v>0</v>
      </c>
      <c r="G27" s="8"/>
    </row>
    <row r="28" spans="1:7">
      <c r="A28" s="25"/>
      <c r="B28" s="52" t="s">
        <v>65</v>
      </c>
      <c r="C28" s="36" t="s">
        <v>10</v>
      </c>
      <c r="D28" s="36"/>
      <c r="E28" s="37"/>
      <c r="F28" s="44">
        <f t="shared" ref="F28" si="2">D28*E28</f>
        <v>0</v>
      </c>
      <c r="G28" s="8"/>
    </row>
    <row r="29" spans="1:7">
      <c r="A29" s="25"/>
      <c r="B29" s="52" t="s">
        <v>34</v>
      </c>
      <c r="C29" s="36" t="s">
        <v>10</v>
      </c>
      <c r="D29" s="36"/>
      <c r="E29" s="37"/>
      <c r="F29" s="44">
        <f t="shared" si="1"/>
        <v>0</v>
      </c>
      <c r="G29" s="8"/>
    </row>
    <row r="30" spans="1:7">
      <c r="A30" s="80"/>
      <c r="B30" s="52" t="s">
        <v>66</v>
      </c>
      <c r="C30" s="36" t="s">
        <v>10</v>
      </c>
      <c r="D30" s="36"/>
      <c r="E30" s="37"/>
      <c r="F30" s="44">
        <f t="shared" ref="F30" si="3">D30*E30</f>
        <v>0</v>
      </c>
      <c r="G30" s="8"/>
    </row>
    <row r="31" spans="1:7">
      <c r="A31" s="79"/>
      <c r="B31" s="10"/>
      <c r="C31" s="9"/>
      <c r="D31" s="16"/>
      <c r="E31" s="11"/>
      <c r="F31" s="11"/>
      <c r="G31" s="12"/>
    </row>
    <row r="32" spans="1:7" ht="25.5">
      <c r="A32" s="181" t="s">
        <v>116</v>
      </c>
      <c r="B32" s="177" t="s">
        <v>47</v>
      </c>
      <c r="C32" s="45"/>
      <c r="D32" s="46"/>
      <c r="E32" s="47"/>
      <c r="F32" s="48">
        <f>SUM(F39:F97)</f>
        <v>0</v>
      </c>
      <c r="G32" s="49"/>
    </row>
    <row r="33" spans="1:7">
      <c r="A33" s="26"/>
      <c r="B33" s="50" t="s">
        <v>40</v>
      </c>
      <c r="C33" s="53"/>
      <c r="D33" s="54"/>
      <c r="E33" s="55"/>
      <c r="F33" s="64"/>
      <c r="G33" s="58"/>
    </row>
    <row r="34" spans="1:7">
      <c r="A34" s="104"/>
      <c r="B34" s="105"/>
      <c r="C34" s="106"/>
      <c r="D34" s="107"/>
      <c r="E34" s="108"/>
      <c r="F34" s="109"/>
      <c r="G34" s="110"/>
    </row>
    <row r="35" spans="1:7">
      <c r="A35" s="25"/>
      <c r="B35" s="129" t="s">
        <v>36</v>
      </c>
      <c r="C35" s="56"/>
      <c r="D35" s="66"/>
      <c r="E35" s="67"/>
      <c r="F35" s="68"/>
      <c r="G35" s="8"/>
    </row>
    <row r="36" spans="1:7">
      <c r="A36" s="25"/>
      <c r="B36" s="65" t="s">
        <v>41</v>
      </c>
      <c r="C36" s="56"/>
      <c r="D36" s="66"/>
      <c r="E36" s="67"/>
      <c r="F36" s="68"/>
      <c r="G36" s="8"/>
    </row>
    <row r="37" spans="1:7">
      <c r="A37" s="25"/>
      <c r="B37" s="57" t="s">
        <v>18</v>
      </c>
      <c r="C37" s="29"/>
      <c r="D37" s="29"/>
      <c r="E37" s="29"/>
      <c r="F37" s="29"/>
      <c r="G37" s="8"/>
    </row>
    <row r="38" spans="1:7">
      <c r="A38" s="25"/>
      <c r="B38" s="57" t="s">
        <v>19</v>
      </c>
      <c r="C38" s="29"/>
      <c r="D38" s="29"/>
      <c r="E38" s="29"/>
      <c r="F38" s="29"/>
      <c r="G38" s="8"/>
    </row>
    <row r="39" spans="1:7">
      <c r="A39" s="25"/>
      <c r="B39" s="57" t="s">
        <v>42</v>
      </c>
      <c r="C39" s="59" t="s">
        <v>2</v>
      </c>
      <c r="D39" s="59"/>
      <c r="E39" s="60"/>
      <c r="F39" s="61">
        <f>D39*E39</f>
        <v>0</v>
      </c>
      <c r="G39" s="8"/>
    </row>
    <row r="40" spans="1:7">
      <c r="A40" s="25"/>
      <c r="B40" s="57"/>
      <c r="C40" s="59"/>
      <c r="D40" s="59"/>
      <c r="E40" s="60"/>
      <c r="F40" s="61"/>
      <c r="G40" s="8"/>
    </row>
    <row r="41" spans="1:7">
      <c r="A41" s="25"/>
      <c r="B41" s="65" t="s">
        <v>43</v>
      </c>
      <c r="C41" s="56"/>
      <c r="D41" s="66"/>
      <c r="E41" s="67"/>
      <c r="F41" s="68"/>
      <c r="G41" s="8"/>
    </row>
    <row r="42" spans="1:7">
      <c r="A42" s="25"/>
      <c r="B42" s="57" t="s">
        <v>18</v>
      </c>
      <c r="C42" s="29"/>
      <c r="D42" s="29"/>
      <c r="E42" s="29"/>
      <c r="F42" s="29"/>
      <c r="G42" s="8"/>
    </row>
    <row r="43" spans="1:7">
      <c r="A43" s="25"/>
      <c r="B43" s="57" t="s">
        <v>19</v>
      </c>
      <c r="C43" s="29"/>
      <c r="D43" s="29"/>
      <c r="E43" s="29"/>
      <c r="F43" s="29"/>
      <c r="G43" s="8"/>
    </row>
    <row r="44" spans="1:7">
      <c r="A44" s="25"/>
      <c r="B44" s="57" t="s">
        <v>42</v>
      </c>
      <c r="C44" s="59" t="s">
        <v>2</v>
      </c>
      <c r="D44" s="59"/>
      <c r="E44" s="60"/>
      <c r="F44" s="61">
        <f>D44*E44</f>
        <v>0</v>
      </c>
      <c r="G44" s="8"/>
    </row>
    <row r="45" spans="1:7">
      <c r="A45" s="25"/>
      <c r="B45" s="29"/>
      <c r="C45" s="59"/>
      <c r="D45" s="59"/>
      <c r="E45" s="60"/>
      <c r="F45" s="61"/>
      <c r="G45" s="8"/>
    </row>
    <row r="46" spans="1:7">
      <c r="A46" s="25"/>
      <c r="B46" s="65" t="s">
        <v>44</v>
      </c>
      <c r="C46" s="56"/>
      <c r="D46" s="66"/>
      <c r="E46" s="67"/>
      <c r="F46" s="68"/>
      <c r="G46" s="8"/>
    </row>
    <row r="47" spans="1:7">
      <c r="A47" s="25"/>
      <c r="B47" s="57" t="s">
        <v>18</v>
      </c>
      <c r="C47" s="29"/>
      <c r="D47" s="29"/>
      <c r="E47" s="29"/>
      <c r="F47" s="29"/>
      <c r="G47" s="8"/>
    </row>
    <row r="48" spans="1:7">
      <c r="A48" s="25"/>
      <c r="B48" s="57" t="s">
        <v>19</v>
      </c>
      <c r="C48" s="29"/>
      <c r="D48" s="29"/>
      <c r="E48" s="29"/>
      <c r="F48" s="29"/>
      <c r="G48" s="8"/>
    </row>
    <row r="49" spans="1:7">
      <c r="A49" s="25"/>
      <c r="B49" s="57" t="s">
        <v>42</v>
      </c>
      <c r="C49" s="59" t="s">
        <v>2</v>
      </c>
      <c r="D49" s="59"/>
      <c r="E49" s="60"/>
      <c r="F49" s="61">
        <f>D49*E49</f>
        <v>0</v>
      </c>
      <c r="G49" s="8"/>
    </row>
    <row r="50" spans="1:7">
      <c r="A50" s="25"/>
      <c r="B50" s="29"/>
      <c r="C50" s="59"/>
      <c r="D50" s="29"/>
      <c r="E50" s="29"/>
      <c r="F50" s="69"/>
      <c r="G50" s="8"/>
    </row>
    <row r="51" spans="1:7">
      <c r="A51" s="25"/>
      <c r="B51" s="65" t="s">
        <v>45</v>
      </c>
      <c r="C51" s="56"/>
      <c r="D51" s="66"/>
      <c r="E51" s="67"/>
      <c r="F51" s="68"/>
      <c r="G51" s="8"/>
    </row>
    <row r="52" spans="1:7">
      <c r="A52" s="25"/>
      <c r="B52" s="57" t="s">
        <v>18</v>
      </c>
      <c r="C52" s="29"/>
      <c r="D52" s="29"/>
      <c r="E52" s="29"/>
      <c r="F52" s="29"/>
      <c r="G52" s="8"/>
    </row>
    <row r="53" spans="1:7">
      <c r="A53" s="25"/>
      <c r="B53" s="57" t="s">
        <v>19</v>
      </c>
      <c r="C53" s="29"/>
      <c r="D53" s="29"/>
      <c r="E53" s="29"/>
      <c r="F53" s="29"/>
      <c r="G53" s="8"/>
    </row>
    <row r="54" spans="1:7">
      <c r="A54" s="25"/>
      <c r="B54" s="57" t="s">
        <v>42</v>
      </c>
      <c r="C54" s="59" t="s">
        <v>2</v>
      </c>
      <c r="D54" s="59"/>
      <c r="E54" s="60"/>
      <c r="F54" s="61">
        <f>D54*E54</f>
        <v>0</v>
      </c>
      <c r="G54" s="8"/>
    </row>
    <row r="55" spans="1:7">
      <c r="A55" s="25"/>
      <c r="B55" s="57"/>
      <c r="C55" s="59"/>
      <c r="D55" s="59"/>
      <c r="E55" s="60"/>
      <c r="F55" s="61"/>
      <c r="G55" s="8"/>
    </row>
    <row r="56" spans="1:7">
      <c r="A56" s="25"/>
      <c r="B56" s="65" t="s">
        <v>144</v>
      </c>
      <c r="C56" s="56"/>
      <c r="D56" s="66"/>
      <c r="E56" s="67"/>
      <c r="F56" s="68"/>
      <c r="G56" s="8"/>
    </row>
    <row r="57" spans="1:7">
      <c r="A57" s="25"/>
      <c r="B57" s="57" t="s">
        <v>18</v>
      </c>
      <c r="C57" s="29"/>
      <c r="D57" s="29"/>
      <c r="E57" s="29"/>
      <c r="F57" s="29"/>
      <c r="G57" s="8"/>
    </row>
    <row r="58" spans="1:7">
      <c r="A58" s="25"/>
      <c r="B58" s="57" t="s">
        <v>19</v>
      </c>
      <c r="C58" s="29"/>
      <c r="D58" s="29"/>
      <c r="E58" s="29"/>
      <c r="F58" s="29"/>
      <c r="G58" s="8"/>
    </row>
    <row r="59" spans="1:7">
      <c r="A59" s="25"/>
      <c r="B59" s="57" t="s">
        <v>42</v>
      </c>
      <c r="C59" s="59" t="s">
        <v>2</v>
      </c>
      <c r="D59" s="59"/>
      <c r="E59" s="60"/>
      <c r="F59" s="61">
        <f>D59*E59</f>
        <v>0</v>
      </c>
      <c r="G59" s="8"/>
    </row>
    <row r="60" spans="1:7">
      <c r="A60" s="25"/>
      <c r="B60" s="57"/>
      <c r="C60" s="59"/>
      <c r="D60" s="59"/>
      <c r="E60" s="60"/>
      <c r="F60" s="61"/>
      <c r="G60" s="8"/>
    </row>
    <row r="61" spans="1:7">
      <c r="A61" s="25"/>
      <c r="B61" s="65" t="s">
        <v>145</v>
      </c>
      <c r="C61" s="56"/>
      <c r="D61" s="66"/>
      <c r="E61" s="67"/>
      <c r="F61" s="68"/>
      <c r="G61" s="8"/>
    </row>
    <row r="62" spans="1:7">
      <c r="A62" s="25"/>
      <c r="B62" s="57" t="s">
        <v>18</v>
      </c>
      <c r="C62" s="29"/>
      <c r="D62" s="29"/>
      <c r="E62" s="29"/>
      <c r="F62" s="29"/>
      <c r="G62" s="8"/>
    </row>
    <row r="63" spans="1:7">
      <c r="A63" s="25"/>
      <c r="B63" s="57" t="s">
        <v>19</v>
      </c>
      <c r="C63" s="29"/>
      <c r="D63" s="29"/>
      <c r="E63" s="29"/>
      <c r="F63" s="29"/>
      <c r="G63" s="8"/>
    </row>
    <row r="64" spans="1:7">
      <c r="A64" s="25"/>
      <c r="B64" s="57" t="s">
        <v>42</v>
      </c>
      <c r="C64" s="59" t="s">
        <v>2</v>
      </c>
      <c r="D64" s="59"/>
      <c r="E64" s="60"/>
      <c r="F64" s="61">
        <f>D64*E64</f>
        <v>0</v>
      </c>
      <c r="G64" s="8"/>
    </row>
    <row r="65" spans="1:7">
      <c r="A65" s="25"/>
      <c r="B65" s="138"/>
      <c r="C65" s="101"/>
      <c r="D65" s="101"/>
      <c r="E65" s="102"/>
      <c r="F65" s="199"/>
      <c r="G65" s="8"/>
    </row>
    <row r="66" spans="1:7">
      <c r="A66" s="25"/>
      <c r="B66" s="100" t="s">
        <v>146</v>
      </c>
      <c r="C66" s="101" t="s">
        <v>2</v>
      </c>
      <c r="D66" s="101"/>
      <c r="E66" s="102"/>
      <c r="F66" s="103">
        <f>D66*E66</f>
        <v>0</v>
      </c>
      <c r="G66" s="8"/>
    </row>
    <row r="67" spans="1:7">
      <c r="A67" s="25"/>
      <c r="B67" s="100" t="s">
        <v>37</v>
      </c>
      <c r="C67" s="101" t="s">
        <v>2</v>
      </c>
      <c r="D67" s="101"/>
      <c r="E67" s="102"/>
      <c r="F67" s="103">
        <f>D67*E67</f>
        <v>0</v>
      </c>
      <c r="G67" s="8"/>
    </row>
    <row r="68" spans="1:7">
      <c r="A68" s="25"/>
      <c r="B68" s="100" t="s">
        <v>38</v>
      </c>
      <c r="C68" s="101" t="s">
        <v>2</v>
      </c>
      <c r="D68" s="101"/>
      <c r="E68" s="102"/>
      <c r="F68" s="103">
        <f>D68*E68</f>
        <v>0</v>
      </c>
      <c r="G68" s="8"/>
    </row>
    <row r="69" spans="1:7">
      <c r="A69" s="25"/>
      <c r="B69" s="100" t="s">
        <v>147</v>
      </c>
      <c r="C69" s="101" t="s">
        <v>2</v>
      </c>
      <c r="D69" s="101"/>
      <c r="E69" s="102"/>
      <c r="F69" s="103">
        <f>D69*E69</f>
        <v>0</v>
      </c>
      <c r="G69" s="8"/>
    </row>
    <row r="70" spans="1:7">
      <c r="A70" s="25"/>
      <c r="B70" s="100" t="s">
        <v>39</v>
      </c>
      <c r="C70" s="101" t="s">
        <v>2</v>
      </c>
      <c r="D70" s="101"/>
      <c r="E70" s="102"/>
      <c r="F70" s="103">
        <f>D70*E70</f>
        <v>0</v>
      </c>
      <c r="G70" s="8"/>
    </row>
    <row r="71" spans="1:7">
      <c r="A71" s="111"/>
      <c r="B71" s="112"/>
      <c r="C71" s="113"/>
      <c r="D71" s="113"/>
      <c r="E71" s="114"/>
      <c r="F71" s="115"/>
      <c r="G71" s="116"/>
    </row>
    <row r="72" spans="1:7">
      <c r="A72" s="182"/>
      <c r="B72" s="188" t="s">
        <v>120</v>
      </c>
      <c r="C72" s="183"/>
      <c r="D72" s="184"/>
      <c r="E72" s="185"/>
      <c r="F72" s="186"/>
      <c r="G72" s="187"/>
    </row>
    <row r="73" spans="1:7" ht="38.25">
      <c r="A73" s="104"/>
      <c r="B73" s="117" t="s">
        <v>24</v>
      </c>
      <c r="C73" s="118"/>
      <c r="D73" s="119"/>
      <c r="E73" s="102"/>
      <c r="F73" s="103"/>
      <c r="G73" s="110"/>
    </row>
    <row r="74" spans="1:7">
      <c r="A74" s="104"/>
      <c r="C74" s="118"/>
      <c r="D74" s="119"/>
      <c r="E74" s="102"/>
      <c r="F74" s="103"/>
      <c r="G74" s="110"/>
    </row>
    <row r="75" spans="1:7" ht="25.5">
      <c r="A75" s="25"/>
      <c r="B75" s="121" t="s">
        <v>48</v>
      </c>
      <c r="C75" s="122"/>
      <c r="D75" s="122"/>
      <c r="E75" s="123"/>
      <c r="F75" s="124"/>
      <c r="G75" s="8"/>
    </row>
    <row r="76" spans="1:7">
      <c r="A76" s="25"/>
      <c r="B76" s="125" t="s">
        <v>49</v>
      </c>
      <c r="C76" s="122" t="s">
        <v>16</v>
      </c>
      <c r="D76" s="122"/>
      <c r="E76" s="123"/>
      <c r="F76" s="103">
        <f t="shared" ref="F76:F84" si="4">D76*E76</f>
        <v>0</v>
      </c>
      <c r="G76" s="8"/>
    </row>
    <row r="77" spans="1:7">
      <c r="A77" s="25"/>
      <c r="B77" s="125" t="s">
        <v>49</v>
      </c>
      <c r="C77" s="122" t="s">
        <v>16</v>
      </c>
      <c r="D77" s="122"/>
      <c r="E77" s="123"/>
      <c r="F77" s="103">
        <f t="shared" si="4"/>
        <v>0</v>
      </c>
      <c r="G77" s="8"/>
    </row>
    <row r="78" spans="1:7">
      <c r="A78" s="25"/>
      <c r="B78" s="125" t="s">
        <v>49</v>
      </c>
      <c r="C78" s="122" t="s">
        <v>16</v>
      </c>
      <c r="D78" s="122"/>
      <c r="E78" s="123"/>
      <c r="F78" s="103">
        <f t="shared" si="4"/>
        <v>0</v>
      </c>
      <c r="G78" s="8"/>
    </row>
    <row r="79" spans="1:7">
      <c r="A79" s="25"/>
      <c r="B79" s="125" t="s">
        <v>49</v>
      </c>
      <c r="C79" s="122" t="s">
        <v>16</v>
      </c>
      <c r="D79" s="122"/>
      <c r="E79" s="123"/>
      <c r="F79" s="103">
        <f t="shared" si="4"/>
        <v>0</v>
      </c>
      <c r="G79" s="8"/>
    </row>
    <row r="80" spans="1:7">
      <c r="A80" s="25"/>
      <c r="B80" s="125" t="s">
        <v>49</v>
      </c>
      <c r="C80" s="122" t="s">
        <v>16</v>
      </c>
      <c r="D80" s="122"/>
      <c r="E80" s="123"/>
      <c r="F80" s="103">
        <f t="shared" si="4"/>
        <v>0</v>
      </c>
      <c r="G80" s="8"/>
    </row>
    <row r="81" spans="1:7">
      <c r="A81" s="25"/>
      <c r="B81" s="125" t="s">
        <v>49</v>
      </c>
      <c r="C81" s="122" t="s">
        <v>16</v>
      </c>
      <c r="D81" s="122"/>
      <c r="E81" s="123"/>
      <c r="F81" s="103">
        <f t="shared" si="4"/>
        <v>0</v>
      </c>
      <c r="G81" s="8"/>
    </row>
    <row r="82" spans="1:7">
      <c r="A82" s="25"/>
      <c r="B82" s="125" t="s">
        <v>49</v>
      </c>
      <c r="C82" s="122" t="s">
        <v>16</v>
      </c>
      <c r="D82" s="122"/>
      <c r="E82" s="123"/>
      <c r="F82" s="103">
        <f t="shared" si="4"/>
        <v>0</v>
      </c>
      <c r="G82" s="8"/>
    </row>
    <row r="83" spans="1:7">
      <c r="A83" s="25"/>
      <c r="B83" s="120"/>
      <c r="C83" s="118"/>
      <c r="D83" s="119"/>
      <c r="E83" s="102"/>
      <c r="F83" s="103"/>
      <c r="G83" s="8"/>
    </row>
    <row r="84" spans="1:7">
      <c r="A84" s="25"/>
      <c r="B84" s="126" t="s">
        <v>50</v>
      </c>
      <c r="C84" s="118" t="s">
        <v>51</v>
      </c>
      <c r="D84" s="119"/>
      <c r="E84" s="102"/>
      <c r="F84" s="103">
        <f t="shared" si="4"/>
        <v>0</v>
      </c>
      <c r="G84" s="8"/>
    </row>
    <row r="85" spans="1:7">
      <c r="A85" s="25"/>
      <c r="B85" s="120"/>
      <c r="C85" s="118"/>
      <c r="D85" s="119"/>
      <c r="E85" s="102"/>
      <c r="F85" s="103"/>
      <c r="G85" s="8"/>
    </row>
    <row r="86" spans="1:7">
      <c r="A86" s="25"/>
      <c r="B86" s="127" t="s">
        <v>52</v>
      </c>
      <c r="C86" s="122"/>
      <c r="D86" s="119"/>
      <c r="E86" s="102"/>
      <c r="F86" s="103"/>
      <c r="G86" s="8"/>
    </row>
    <row r="87" spans="1:7">
      <c r="A87" s="25"/>
      <c r="B87" s="125" t="s">
        <v>53</v>
      </c>
      <c r="C87" s="122" t="s">
        <v>2</v>
      </c>
      <c r="D87" s="101"/>
      <c r="E87" s="102"/>
      <c r="F87" s="103">
        <f>D87*E87</f>
        <v>0</v>
      </c>
      <c r="G87" s="8"/>
    </row>
    <row r="88" spans="1:7">
      <c r="A88" s="25"/>
      <c r="B88" s="125" t="s">
        <v>114</v>
      </c>
      <c r="C88" s="122" t="s">
        <v>2</v>
      </c>
      <c r="D88" s="101"/>
      <c r="E88" s="102"/>
      <c r="F88" s="103">
        <f>D88*E88</f>
        <v>0</v>
      </c>
      <c r="G88" s="8"/>
    </row>
    <row r="89" spans="1:7">
      <c r="A89" s="25"/>
      <c r="B89" s="125" t="s">
        <v>54</v>
      </c>
      <c r="C89" s="122" t="s">
        <v>10</v>
      </c>
      <c r="D89" s="101"/>
      <c r="E89" s="102"/>
      <c r="F89" s="103">
        <f>D89*E89</f>
        <v>0</v>
      </c>
      <c r="G89" s="8"/>
    </row>
    <row r="90" spans="1:7">
      <c r="A90" s="25"/>
      <c r="B90" s="125" t="s">
        <v>55</v>
      </c>
      <c r="C90" s="122" t="s">
        <v>10</v>
      </c>
      <c r="D90" s="101"/>
      <c r="E90" s="102"/>
      <c r="F90" s="103">
        <f>D90*E90</f>
        <v>0</v>
      </c>
      <c r="G90" s="8"/>
    </row>
    <row r="91" spans="1:7">
      <c r="A91" s="25"/>
      <c r="B91" s="125"/>
      <c r="C91" s="122"/>
      <c r="D91" s="101"/>
      <c r="E91" s="102"/>
      <c r="F91" s="103"/>
      <c r="G91" s="8"/>
    </row>
    <row r="92" spans="1:7">
      <c r="A92" s="25"/>
      <c r="B92" s="128" t="s">
        <v>56</v>
      </c>
      <c r="C92" s="122"/>
      <c r="D92" s="101"/>
      <c r="E92" s="102"/>
      <c r="F92" s="103"/>
      <c r="G92" s="8"/>
    </row>
    <row r="93" spans="1:7">
      <c r="A93" s="25"/>
      <c r="B93" s="125" t="s">
        <v>57</v>
      </c>
      <c r="C93" s="122" t="s">
        <v>2</v>
      </c>
      <c r="D93" s="101"/>
      <c r="E93" s="102"/>
      <c r="F93" s="103">
        <f>D93*E93</f>
        <v>0</v>
      </c>
      <c r="G93" s="8"/>
    </row>
    <row r="94" spans="1:7">
      <c r="A94" s="80"/>
      <c r="B94" s="125"/>
      <c r="C94" s="122"/>
      <c r="D94" s="101"/>
      <c r="E94" s="102"/>
      <c r="F94" s="179"/>
      <c r="G94" s="137"/>
    </row>
    <row r="95" spans="1:7">
      <c r="A95" s="80"/>
      <c r="B95" s="125"/>
      <c r="C95" s="122"/>
      <c r="D95" s="101"/>
      <c r="E95" s="102"/>
      <c r="F95" s="179"/>
      <c r="G95" s="137"/>
    </row>
    <row r="96" spans="1:7">
      <c r="A96" s="80"/>
      <c r="B96" s="125" t="s">
        <v>148</v>
      </c>
      <c r="C96" s="122" t="s">
        <v>10</v>
      </c>
      <c r="D96" s="101"/>
      <c r="E96" s="102"/>
      <c r="F96" s="103">
        <f>D96*E96</f>
        <v>0</v>
      </c>
      <c r="G96" s="137"/>
    </row>
    <row r="97" spans="1:7">
      <c r="A97" s="80"/>
      <c r="B97" s="125" t="s">
        <v>115</v>
      </c>
      <c r="C97" s="122" t="s">
        <v>10</v>
      </c>
      <c r="D97" s="101"/>
      <c r="E97" s="102"/>
      <c r="F97" s="103">
        <f>D97*E97</f>
        <v>0</v>
      </c>
      <c r="G97" s="137"/>
    </row>
    <row r="98" spans="1:7">
      <c r="A98" s="39"/>
      <c r="B98" s="70"/>
      <c r="C98" s="71"/>
      <c r="D98" s="71"/>
      <c r="E98" s="72"/>
      <c r="F98" s="73"/>
      <c r="G98" s="137"/>
    </row>
    <row r="99" spans="1:7">
      <c r="A99" s="180" t="s">
        <v>118</v>
      </c>
      <c r="B99" s="178" t="s">
        <v>119</v>
      </c>
      <c r="C99" s="14"/>
      <c r="D99" s="17"/>
      <c r="E99" s="15"/>
      <c r="F99" s="18">
        <f>SUM(F102:F221)</f>
        <v>0</v>
      </c>
      <c r="G99" s="49"/>
    </row>
    <row r="100" spans="1:7">
      <c r="A100" s="26"/>
      <c r="B100" s="50" t="s">
        <v>40</v>
      </c>
      <c r="C100" s="53"/>
      <c r="D100" s="74"/>
      <c r="E100" s="64"/>
      <c r="F100" s="64"/>
      <c r="G100" s="137"/>
    </row>
    <row r="101" spans="1:7">
      <c r="A101" s="25"/>
      <c r="B101" s="51"/>
      <c r="C101" s="56"/>
      <c r="D101" s="130"/>
      <c r="E101" s="75"/>
      <c r="F101" s="75"/>
      <c r="G101" s="137"/>
    </row>
    <row r="102" spans="1:7">
      <c r="A102" s="25"/>
      <c r="B102" s="131" t="s">
        <v>149</v>
      </c>
      <c r="C102" s="101"/>
      <c r="D102" s="66"/>
      <c r="E102" s="37"/>
      <c r="F102" s="44">
        <f>D102*E102</f>
        <v>0</v>
      </c>
      <c r="G102" s="56"/>
    </row>
    <row r="103" spans="1:7">
      <c r="A103" s="25"/>
      <c r="B103" s="65" t="s">
        <v>41</v>
      </c>
      <c r="C103" s="56"/>
      <c r="D103" s="66"/>
      <c r="E103" s="67"/>
      <c r="F103" s="68"/>
      <c r="G103" s="56"/>
    </row>
    <row r="104" spans="1:7">
      <c r="A104" s="25"/>
      <c r="B104" s="57" t="s">
        <v>18</v>
      </c>
      <c r="C104" s="29"/>
      <c r="D104" s="29"/>
      <c r="E104" s="29"/>
      <c r="F104" s="29"/>
      <c r="G104" s="56"/>
    </row>
    <row r="105" spans="1:7">
      <c r="A105" s="25"/>
      <c r="B105" s="57" t="s">
        <v>19</v>
      </c>
      <c r="C105" s="29"/>
      <c r="D105" s="29"/>
      <c r="E105" s="29"/>
      <c r="F105" s="29"/>
      <c r="G105" s="56"/>
    </row>
    <row r="106" spans="1:7">
      <c r="A106" s="25"/>
      <c r="B106" s="57" t="s">
        <v>42</v>
      </c>
      <c r="C106" s="59" t="s">
        <v>2</v>
      </c>
      <c r="D106" s="59"/>
      <c r="E106" s="60"/>
      <c r="F106" s="61">
        <f>D106*E106</f>
        <v>0</v>
      </c>
      <c r="G106" s="56"/>
    </row>
    <row r="107" spans="1:7">
      <c r="A107" s="25"/>
      <c r="B107" s="29"/>
      <c r="C107" s="29"/>
      <c r="D107" s="29"/>
      <c r="E107" s="29"/>
      <c r="F107" s="69"/>
      <c r="G107" s="56"/>
    </row>
    <row r="108" spans="1:7">
      <c r="A108" s="25"/>
      <c r="B108" s="65" t="s">
        <v>43</v>
      </c>
      <c r="C108" s="56"/>
      <c r="D108" s="66"/>
      <c r="E108" s="67"/>
      <c r="F108" s="68"/>
      <c r="G108" s="56"/>
    </row>
    <row r="109" spans="1:7">
      <c r="A109" s="25"/>
      <c r="B109" s="57" t="s">
        <v>18</v>
      </c>
      <c r="C109" s="29"/>
      <c r="D109" s="29"/>
      <c r="E109" s="29"/>
      <c r="F109" s="29"/>
      <c r="G109" s="56"/>
    </row>
    <row r="110" spans="1:7">
      <c r="A110" s="25"/>
      <c r="B110" s="57" t="s">
        <v>19</v>
      </c>
      <c r="C110" s="29"/>
      <c r="D110" s="29"/>
      <c r="E110" s="29"/>
      <c r="F110" s="29"/>
      <c r="G110" s="56"/>
    </row>
    <row r="111" spans="1:7">
      <c r="A111" s="25"/>
      <c r="B111" s="57" t="s">
        <v>42</v>
      </c>
      <c r="C111" s="59" t="s">
        <v>2</v>
      </c>
      <c r="D111" s="59"/>
      <c r="E111" s="60"/>
      <c r="F111" s="61">
        <f>D111*E111</f>
        <v>0</v>
      </c>
      <c r="G111" s="56"/>
    </row>
    <row r="112" spans="1:7">
      <c r="A112" s="25"/>
      <c r="B112" s="29"/>
      <c r="C112" s="59"/>
      <c r="D112" s="59"/>
      <c r="E112" s="60"/>
      <c r="F112" s="61"/>
      <c r="G112" s="56"/>
    </row>
    <row r="113" spans="1:7">
      <c r="A113" s="25"/>
      <c r="B113" s="65" t="s">
        <v>44</v>
      </c>
      <c r="C113" s="56"/>
      <c r="D113" s="66"/>
      <c r="E113" s="67"/>
      <c r="F113" s="68"/>
      <c r="G113" s="56"/>
    </row>
    <row r="114" spans="1:7">
      <c r="A114" s="25"/>
      <c r="B114" s="57" t="s">
        <v>18</v>
      </c>
      <c r="C114" s="29"/>
      <c r="D114" s="29"/>
      <c r="E114" s="29"/>
      <c r="F114" s="29"/>
      <c r="G114" s="56"/>
    </row>
    <row r="115" spans="1:7">
      <c r="A115" s="25"/>
      <c r="B115" s="57" t="s">
        <v>19</v>
      </c>
      <c r="C115" s="29"/>
      <c r="D115" s="29"/>
      <c r="E115" s="29"/>
      <c r="F115" s="29"/>
      <c r="G115" s="56"/>
    </row>
    <row r="116" spans="1:7">
      <c r="A116" s="25"/>
      <c r="B116" s="57" t="s">
        <v>42</v>
      </c>
      <c r="C116" s="59" t="s">
        <v>2</v>
      </c>
      <c r="D116" s="59"/>
      <c r="E116" s="60"/>
      <c r="F116" s="61">
        <f>D116*E116</f>
        <v>0</v>
      </c>
      <c r="G116" s="56"/>
    </row>
    <row r="117" spans="1:7">
      <c r="A117" s="25"/>
      <c r="B117" s="29"/>
      <c r="C117" s="59"/>
      <c r="D117" s="29"/>
      <c r="E117" s="29"/>
      <c r="F117" s="69"/>
      <c r="G117" s="56"/>
    </row>
    <row r="118" spans="1:7">
      <c r="A118" s="25"/>
      <c r="B118" s="65" t="s">
        <v>45</v>
      </c>
      <c r="C118" s="56"/>
      <c r="D118" s="66"/>
      <c r="E118" s="67"/>
      <c r="F118" s="68"/>
      <c r="G118" s="56"/>
    </row>
    <row r="119" spans="1:7">
      <c r="A119" s="25"/>
      <c r="B119" s="57" t="s">
        <v>18</v>
      </c>
      <c r="C119" s="29"/>
      <c r="D119" s="29"/>
      <c r="E119" s="29"/>
      <c r="F119" s="29"/>
      <c r="G119" s="56"/>
    </row>
    <row r="120" spans="1:7">
      <c r="A120" s="25"/>
      <c r="B120" s="57" t="s">
        <v>19</v>
      </c>
      <c r="C120" s="29"/>
      <c r="D120" s="29"/>
      <c r="E120" s="29"/>
      <c r="F120" s="29"/>
      <c r="G120" s="56"/>
    </row>
    <row r="121" spans="1:7">
      <c r="A121" s="25"/>
      <c r="B121" s="57" t="s">
        <v>42</v>
      </c>
      <c r="C121" s="59" t="s">
        <v>2</v>
      </c>
      <c r="D121" s="59"/>
      <c r="E121" s="60"/>
      <c r="F121" s="61">
        <f>D121*E121</f>
        <v>0</v>
      </c>
      <c r="G121" s="56"/>
    </row>
    <row r="122" spans="1:7">
      <c r="A122" s="25"/>
      <c r="B122" s="29"/>
      <c r="C122" s="29"/>
      <c r="D122" s="29"/>
      <c r="E122" s="29"/>
      <c r="F122" s="69"/>
      <c r="G122" s="56"/>
    </row>
    <row r="123" spans="1:7">
      <c r="A123" s="25"/>
      <c r="B123" s="131" t="s">
        <v>150</v>
      </c>
      <c r="C123" s="101"/>
      <c r="D123" s="66"/>
      <c r="E123" s="37"/>
      <c r="F123" s="44">
        <f>D123*E123</f>
        <v>0</v>
      </c>
      <c r="G123" s="56"/>
    </row>
    <row r="124" spans="1:7">
      <c r="A124" s="25"/>
      <c r="B124" s="65" t="s">
        <v>41</v>
      </c>
      <c r="C124" s="56"/>
      <c r="D124" s="66"/>
      <c r="E124" s="67"/>
      <c r="F124" s="68"/>
      <c r="G124" s="56"/>
    </row>
    <row r="125" spans="1:7">
      <c r="A125" s="25"/>
      <c r="B125" s="57" t="s">
        <v>18</v>
      </c>
      <c r="C125" s="29"/>
      <c r="D125" s="29"/>
      <c r="E125" s="29"/>
      <c r="F125" s="29"/>
      <c r="G125" s="56"/>
    </row>
    <row r="126" spans="1:7">
      <c r="A126" s="25"/>
      <c r="B126" s="57" t="s">
        <v>19</v>
      </c>
      <c r="C126" s="29"/>
      <c r="D126" s="29"/>
      <c r="E126" s="29"/>
      <c r="F126" s="29"/>
      <c r="G126" s="56"/>
    </row>
    <row r="127" spans="1:7">
      <c r="A127" s="25"/>
      <c r="B127" s="57" t="s">
        <v>42</v>
      </c>
      <c r="C127" s="59" t="s">
        <v>2</v>
      </c>
      <c r="D127" s="59"/>
      <c r="E127" s="60"/>
      <c r="F127" s="61">
        <f>D127*E127</f>
        <v>0</v>
      </c>
      <c r="G127" s="56"/>
    </row>
    <row r="128" spans="1:7">
      <c r="A128" s="25"/>
      <c r="B128" s="29"/>
      <c r="C128" s="29"/>
      <c r="D128" s="29"/>
      <c r="E128" s="29"/>
      <c r="F128" s="69"/>
      <c r="G128" s="56"/>
    </row>
    <row r="129" spans="1:7">
      <c r="A129" s="25"/>
      <c r="B129" s="65" t="s">
        <v>43</v>
      </c>
      <c r="C129" s="56"/>
      <c r="D129" s="66"/>
      <c r="E129" s="67"/>
      <c r="F129" s="68"/>
      <c r="G129" s="56"/>
    </row>
    <row r="130" spans="1:7">
      <c r="A130" s="25"/>
      <c r="B130" s="57" t="s">
        <v>18</v>
      </c>
      <c r="C130" s="29"/>
      <c r="D130" s="29"/>
      <c r="E130" s="29"/>
      <c r="F130" s="29"/>
      <c r="G130" s="56"/>
    </row>
    <row r="131" spans="1:7">
      <c r="A131" s="25"/>
      <c r="B131" s="57" t="s">
        <v>19</v>
      </c>
      <c r="C131" s="29"/>
      <c r="D131" s="29"/>
      <c r="E131" s="29"/>
      <c r="F131" s="29"/>
      <c r="G131" s="56"/>
    </row>
    <row r="132" spans="1:7">
      <c r="A132" s="25"/>
      <c r="B132" s="57" t="s">
        <v>42</v>
      </c>
      <c r="C132" s="59" t="s">
        <v>2</v>
      </c>
      <c r="D132" s="59"/>
      <c r="E132" s="60"/>
      <c r="F132" s="61">
        <f>D132*E132</f>
        <v>0</v>
      </c>
      <c r="G132" s="56"/>
    </row>
    <row r="133" spans="1:7">
      <c r="A133" s="25"/>
      <c r="B133" s="29"/>
      <c r="C133" s="59"/>
      <c r="D133" s="59"/>
      <c r="E133" s="60"/>
      <c r="F133" s="61"/>
      <c r="G133" s="56"/>
    </row>
    <row r="134" spans="1:7">
      <c r="A134" s="25"/>
      <c r="B134" s="65" t="s">
        <v>44</v>
      </c>
      <c r="C134" s="56"/>
      <c r="D134" s="66"/>
      <c r="E134" s="67"/>
      <c r="F134" s="68"/>
      <c r="G134" s="56"/>
    </row>
    <row r="135" spans="1:7">
      <c r="A135" s="25"/>
      <c r="B135" s="57" t="s">
        <v>18</v>
      </c>
      <c r="C135" s="29"/>
      <c r="D135" s="29"/>
      <c r="E135" s="29"/>
      <c r="F135" s="29"/>
      <c r="G135" s="56"/>
    </row>
    <row r="136" spans="1:7">
      <c r="A136" s="25"/>
      <c r="B136" s="57" t="s">
        <v>19</v>
      </c>
      <c r="C136" s="29"/>
      <c r="D136" s="29"/>
      <c r="E136" s="29"/>
      <c r="F136" s="29"/>
      <c r="G136" s="56"/>
    </row>
    <row r="137" spans="1:7">
      <c r="A137" s="25"/>
      <c r="B137" s="57" t="s">
        <v>42</v>
      </c>
      <c r="C137" s="59" t="s">
        <v>2</v>
      </c>
      <c r="D137" s="59"/>
      <c r="E137" s="60"/>
      <c r="F137" s="61">
        <f>D137*E137</f>
        <v>0</v>
      </c>
      <c r="G137" s="56"/>
    </row>
    <row r="138" spans="1:7">
      <c r="A138" s="25"/>
      <c r="B138" s="29"/>
      <c r="C138" s="59"/>
      <c r="D138" s="29"/>
      <c r="E138" s="29"/>
      <c r="F138" s="69"/>
      <c r="G138" s="56"/>
    </row>
    <row r="139" spans="1:7">
      <c r="A139" s="25"/>
      <c r="B139" s="65" t="s">
        <v>45</v>
      </c>
      <c r="C139" s="56"/>
      <c r="D139" s="66"/>
      <c r="E139" s="67"/>
      <c r="F139" s="68"/>
      <c r="G139" s="56"/>
    </row>
    <row r="140" spans="1:7">
      <c r="A140" s="25"/>
      <c r="B140" s="57" t="s">
        <v>18</v>
      </c>
      <c r="C140" s="29"/>
      <c r="D140" s="29"/>
      <c r="E140" s="29"/>
      <c r="F140" s="29"/>
      <c r="G140" s="56"/>
    </row>
    <row r="141" spans="1:7">
      <c r="A141" s="25"/>
      <c r="B141" s="57" t="s">
        <v>19</v>
      </c>
      <c r="C141" s="29"/>
      <c r="D141" s="29"/>
      <c r="E141" s="29"/>
      <c r="F141" s="29"/>
      <c r="G141" s="56"/>
    </row>
    <row r="142" spans="1:7">
      <c r="A142" s="25"/>
      <c r="B142" s="57" t="s">
        <v>42</v>
      </c>
      <c r="C142" s="59" t="s">
        <v>2</v>
      </c>
      <c r="D142" s="59"/>
      <c r="E142" s="60"/>
      <c r="F142" s="61">
        <f>D142*E142</f>
        <v>0</v>
      </c>
      <c r="G142" s="56"/>
    </row>
    <row r="143" spans="1:7">
      <c r="A143" s="25"/>
      <c r="B143" s="100"/>
      <c r="C143" s="100"/>
      <c r="D143" s="29"/>
      <c r="E143" s="29"/>
      <c r="F143" s="69"/>
      <c r="G143" s="56"/>
    </row>
    <row r="144" spans="1:7">
      <c r="A144" s="25"/>
      <c r="B144" s="100" t="s">
        <v>58</v>
      </c>
      <c r="C144" s="101" t="s">
        <v>2</v>
      </c>
      <c r="D144" s="59"/>
      <c r="E144" s="60"/>
      <c r="F144" s="61">
        <f>D144*E144</f>
        <v>0</v>
      </c>
      <c r="G144" s="56"/>
    </row>
    <row r="145" spans="1:7">
      <c r="A145" s="25"/>
      <c r="B145" s="100"/>
      <c r="C145" s="101"/>
      <c r="D145" s="59"/>
      <c r="E145" s="60"/>
      <c r="F145" s="61"/>
      <c r="G145" s="56"/>
    </row>
    <row r="146" spans="1:7">
      <c r="A146" s="25"/>
      <c r="B146" s="100" t="s">
        <v>155</v>
      </c>
      <c r="C146" s="101" t="s">
        <v>2</v>
      </c>
      <c r="D146" s="59"/>
      <c r="E146" s="60"/>
      <c r="F146" s="61">
        <f>D146*E146</f>
        <v>0</v>
      </c>
      <c r="G146" s="56"/>
    </row>
    <row r="147" spans="1:7">
      <c r="A147" s="25"/>
      <c r="B147" s="100"/>
      <c r="C147" s="101"/>
      <c r="D147" s="29"/>
      <c r="E147" s="29"/>
      <c r="F147" s="69"/>
      <c r="G147" s="56"/>
    </row>
    <row r="148" spans="1:7">
      <c r="A148" s="25"/>
      <c r="B148" s="132" t="s">
        <v>121</v>
      </c>
      <c r="C148" s="101"/>
      <c r="D148" s="29"/>
      <c r="E148" s="29"/>
      <c r="F148" s="69"/>
      <c r="G148" s="56"/>
    </row>
    <row r="149" spans="1:7">
      <c r="A149" s="25"/>
      <c r="B149" s="100" t="s">
        <v>67</v>
      </c>
      <c r="C149" s="101"/>
      <c r="D149" s="119"/>
      <c r="E149" s="101"/>
      <c r="F149" s="77"/>
      <c r="G149" s="56"/>
    </row>
    <row r="150" spans="1:7">
      <c r="A150" s="25"/>
      <c r="B150" s="139" t="s">
        <v>68</v>
      </c>
      <c r="C150" s="140" t="s">
        <v>16</v>
      </c>
      <c r="D150" s="59"/>
      <c r="E150" s="60"/>
      <c r="F150" s="61">
        <f>D150*E150</f>
        <v>0</v>
      </c>
      <c r="G150" s="56"/>
    </row>
    <row r="151" spans="1:7">
      <c r="A151" s="25"/>
      <c r="B151" s="139" t="s">
        <v>68</v>
      </c>
      <c r="C151" s="140" t="s">
        <v>16</v>
      </c>
      <c r="D151" s="59"/>
      <c r="E151" s="60"/>
      <c r="F151" s="61">
        <f t="shared" ref="F151:F154" si="5">D151*E151</f>
        <v>0</v>
      </c>
      <c r="G151" s="56"/>
    </row>
    <row r="152" spans="1:7">
      <c r="A152" s="25"/>
      <c r="B152" s="139" t="s">
        <v>68</v>
      </c>
      <c r="C152" s="140" t="s">
        <v>16</v>
      </c>
      <c r="D152" s="59"/>
      <c r="E152" s="60"/>
      <c r="F152" s="61">
        <f t="shared" si="5"/>
        <v>0</v>
      </c>
      <c r="G152" s="56"/>
    </row>
    <row r="153" spans="1:7">
      <c r="A153" s="25"/>
      <c r="B153" s="139" t="s">
        <v>68</v>
      </c>
      <c r="C153" s="140" t="s">
        <v>16</v>
      </c>
      <c r="D153" s="59"/>
      <c r="E153" s="60"/>
      <c r="F153" s="61">
        <f t="shared" si="5"/>
        <v>0</v>
      </c>
      <c r="G153" s="56"/>
    </row>
    <row r="154" spans="1:7">
      <c r="A154" s="25"/>
      <c r="B154" s="139" t="s">
        <v>68</v>
      </c>
      <c r="C154" s="140" t="s">
        <v>16</v>
      </c>
      <c r="D154" s="59"/>
      <c r="E154" s="60"/>
      <c r="F154" s="61">
        <f t="shared" si="5"/>
        <v>0</v>
      </c>
      <c r="G154" s="56"/>
    </row>
    <row r="155" spans="1:7">
      <c r="A155" s="25"/>
      <c r="B155" s="139"/>
      <c r="C155" s="140"/>
      <c r="D155" s="59"/>
      <c r="E155" s="60"/>
      <c r="F155" s="61"/>
      <c r="G155" s="56"/>
    </row>
    <row r="156" spans="1:7">
      <c r="A156" s="25"/>
      <c r="B156" s="100" t="s">
        <v>69</v>
      </c>
      <c r="C156" s="101" t="s">
        <v>51</v>
      </c>
      <c r="D156" s="59"/>
      <c r="E156" s="60"/>
      <c r="F156" s="61">
        <f t="shared" ref="F156" si="6">D156*E156</f>
        <v>0</v>
      </c>
      <c r="G156" s="56"/>
    </row>
    <row r="157" spans="1:7">
      <c r="A157" s="25"/>
      <c r="B157" s="100"/>
      <c r="C157" s="101"/>
      <c r="D157" s="119"/>
      <c r="E157" s="101"/>
      <c r="F157" s="44"/>
      <c r="G157" s="56"/>
    </row>
    <row r="158" spans="1:7">
      <c r="A158" s="25"/>
      <c r="B158" s="100" t="s">
        <v>70</v>
      </c>
      <c r="C158" s="101" t="s">
        <v>10</v>
      </c>
      <c r="D158" s="59"/>
      <c r="E158" s="60"/>
      <c r="F158" s="61">
        <f t="shared" ref="F158" si="7">D158*E158</f>
        <v>0</v>
      </c>
      <c r="G158" s="56"/>
    </row>
    <row r="159" spans="1:7">
      <c r="A159" s="25"/>
      <c r="B159" s="100"/>
      <c r="C159" s="140"/>
      <c r="D159" s="59"/>
      <c r="E159" s="60"/>
      <c r="F159" s="61"/>
      <c r="G159" s="56"/>
    </row>
    <row r="160" spans="1:7">
      <c r="A160" s="25"/>
      <c r="B160" s="132" t="s">
        <v>156</v>
      </c>
      <c r="C160" s="140"/>
      <c r="D160" s="59"/>
      <c r="E160" s="60"/>
      <c r="F160" s="61"/>
      <c r="G160" s="56"/>
    </row>
    <row r="161" spans="1:7" ht="25.5">
      <c r="A161" s="25"/>
      <c r="B161" s="202" t="s">
        <v>157</v>
      </c>
      <c r="C161" s="101" t="s">
        <v>2</v>
      </c>
      <c r="D161" s="59"/>
      <c r="E161" s="60"/>
      <c r="F161" s="61">
        <f>D161*E161</f>
        <v>0</v>
      </c>
      <c r="G161" s="56"/>
    </row>
    <row r="162" spans="1:7">
      <c r="A162" s="25"/>
      <c r="B162" s="139" t="s">
        <v>73</v>
      </c>
      <c r="C162" s="101" t="s">
        <v>2</v>
      </c>
      <c r="D162" s="59"/>
      <c r="E162" s="60"/>
      <c r="F162" s="61">
        <f>D162*E162</f>
        <v>0</v>
      </c>
      <c r="G162" s="56"/>
    </row>
    <row r="163" spans="1:7" ht="25.5">
      <c r="A163" s="25"/>
      <c r="B163" s="202" t="s">
        <v>158</v>
      </c>
      <c r="C163" s="122" t="s">
        <v>10</v>
      </c>
      <c r="D163" s="36"/>
      <c r="E163" s="37"/>
      <c r="F163" s="44">
        <f>D163*E163</f>
        <v>0</v>
      </c>
      <c r="G163" s="56"/>
    </row>
    <row r="164" spans="1:7">
      <c r="A164" s="25"/>
      <c r="B164" s="139"/>
      <c r="C164" s="140"/>
      <c r="D164" s="59"/>
      <c r="E164" s="60"/>
      <c r="F164" s="61"/>
      <c r="G164" s="56"/>
    </row>
    <row r="165" spans="1:7">
      <c r="A165" s="25"/>
      <c r="B165" s="100" t="s">
        <v>148</v>
      </c>
      <c r="C165" s="140" t="s">
        <v>10</v>
      </c>
      <c r="D165" s="59"/>
      <c r="E165" s="60"/>
      <c r="F165" s="61">
        <f t="shared" ref="F165" si="8">D165*E165</f>
        <v>0</v>
      </c>
      <c r="G165" s="56"/>
    </row>
    <row r="166" spans="1:7">
      <c r="A166" s="25"/>
      <c r="B166" s="100" t="s">
        <v>115</v>
      </c>
      <c r="C166" s="140" t="s">
        <v>10</v>
      </c>
      <c r="D166" s="59"/>
      <c r="E166" s="60"/>
      <c r="F166" s="61">
        <f t="shared" ref="F166" si="9">D166*E166</f>
        <v>0</v>
      </c>
      <c r="G166" s="56"/>
    </row>
    <row r="167" spans="1:7">
      <c r="A167" s="25"/>
      <c r="B167" s="139"/>
      <c r="C167" s="140"/>
      <c r="D167" s="59"/>
      <c r="E167" s="60"/>
      <c r="F167" s="61"/>
      <c r="G167" s="56"/>
    </row>
    <row r="168" spans="1:7">
      <c r="A168" s="25"/>
      <c r="B168" s="126" t="s">
        <v>71</v>
      </c>
      <c r="C168" s="140"/>
      <c r="D168" s="140"/>
      <c r="E168" s="101"/>
      <c r="F168" s="44"/>
      <c r="G168" s="56"/>
    </row>
    <row r="169" spans="1:7">
      <c r="A169" s="25"/>
      <c r="B169" s="139" t="s">
        <v>68</v>
      </c>
      <c r="C169" s="140" t="s">
        <v>2</v>
      </c>
      <c r="D169" s="59"/>
      <c r="E169" s="60"/>
      <c r="F169" s="61">
        <f t="shared" ref="F169:F171" si="10">D169*E169</f>
        <v>0</v>
      </c>
      <c r="G169" s="56"/>
    </row>
    <row r="170" spans="1:7">
      <c r="A170" s="25"/>
      <c r="B170" s="138" t="s">
        <v>68</v>
      </c>
      <c r="C170" s="101" t="s">
        <v>2</v>
      </c>
      <c r="D170" s="59"/>
      <c r="E170" s="60"/>
      <c r="F170" s="61">
        <f t="shared" si="10"/>
        <v>0</v>
      </c>
      <c r="G170" s="56"/>
    </row>
    <row r="171" spans="1:7">
      <c r="A171" s="25"/>
      <c r="B171" s="138" t="s">
        <v>68</v>
      </c>
      <c r="C171" s="101" t="s">
        <v>2</v>
      </c>
      <c r="D171" s="59"/>
      <c r="E171" s="60"/>
      <c r="F171" s="61">
        <f t="shared" si="10"/>
        <v>0</v>
      </c>
      <c r="G171" s="56"/>
    </row>
    <row r="172" spans="1:7">
      <c r="A172" s="25"/>
      <c r="B172" s="138"/>
      <c r="C172" s="101"/>
      <c r="D172" s="140"/>
      <c r="E172" s="101"/>
      <c r="F172" s="44"/>
      <c r="G172" s="56"/>
    </row>
    <row r="173" spans="1:7" ht="25.5">
      <c r="A173" s="25"/>
      <c r="B173" s="201" t="s">
        <v>151</v>
      </c>
      <c r="C173" s="140"/>
      <c r="D173" s="140"/>
      <c r="E173" s="101"/>
      <c r="F173" s="44"/>
      <c r="G173" s="56"/>
    </row>
    <row r="174" spans="1:7">
      <c r="A174" s="25"/>
      <c r="B174" s="139" t="s">
        <v>41</v>
      </c>
      <c r="C174" s="140" t="s">
        <v>2</v>
      </c>
      <c r="D174" s="59"/>
      <c r="E174" s="60"/>
      <c r="F174" s="61">
        <f t="shared" ref="F174:F176" si="11">D174*E174</f>
        <v>0</v>
      </c>
      <c r="G174" s="56"/>
    </row>
    <row r="175" spans="1:7">
      <c r="A175" s="25"/>
      <c r="B175" s="138" t="s">
        <v>43</v>
      </c>
      <c r="C175" s="101" t="s">
        <v>2</v>
      </c>
      <c r="D175" s="59"/>
      <c r="E175" s="60"/>
      <c r="F175" s="61">
        <f t="shared" si="11"/>
        <v>0</v>
      </c>
      <c r="G175" s="56"/>
    </row>
    <row r="176" spans="1:7">
      <c r="A176" s="25"/>
      <c r="B176" s="138" t="s">
        <v>44</v>
      </c>
      <c r="C176" s="101" t="s">
        <v>2</v>
      </c>
      <c r="D176" s="59"/>
      <c r="E176" s="60"/>
      <c r="F176" s="61">
        <f t="shared" si="11"/>
        <v>0</v>
      </c>
      <c r="G176" s="56"/>
    </row>
    <row r="177" spans="1:7">
      <c r="A177" s="25"/>
      <c r="B177" s="138"/>
      <c r="C177" s="101"/>
      <c r="D177" s="200"/>
      <c r="E177" s="101"/>
      <c r="F177" s="44"/>
      <c r="G177" s="56"/>
    </row>
    <row r="178" spans="1:7" ht="25.5">
      <c r="A178" s="25"/>
      <c r="B178" s="201" t="s">
        <v>152</v>
      </c>
      <c r="C178" s="122" t="s">
        <v>2</v>
      </c>
      <c r="D178" s="36"/>
      <c r="E178" s="37"/>
      <c r="F178" s="44">
        <f t="shared" ref="F178" si="12">D178*E178</f>
        <v>0</v>
      </c>
      <c r="G178" s="56"/>
    </row>
    <row r="179" spans="1:7">
      <c r="A179" s="25"/>
      <c r="B179" s="201"/>
      <c r="C179" s="101"/>
      <c r="D179" s="200"/>
      <c r="E179" s="101"/>
      <c r="F179" s="44"/>
      <c r="G179" s="56"/>
    </row>
    <row r="180" spans="1:7">
      <c r="A180" s="25"/>
      <c r="B180" s="100" t="s">
        <v>72</v>
      </c>
      <c r="C180" s="101"/>
      <c r="D180" s="119"/>
      <c r="E180" s="101"/>
      <c r="F180" s="44"/>
      <c r="G180" s="56"/>
    </row>
    <row r="181" spans="1:7">
      <c r="A181" s="25"/>
      <c r="B181" s="138" t="s">
        <v>68</v>
      </c>
      <c r="C181" s="101" t="s">
        <v>2</v>
      </c>
      <c r="D181" s="59"/>
      <c r="E181" s="60"/>
      <c r="F181" s="61">
        <f t="shared" ref="F181:F183" si="13">D181*E181</f>
        <v>0</v>
      </c>
      <c r="G181" s="56"/>
    </row>
    <row r="182" spans="1:7">
      <c r="A182" s="25"/>
      <c r="B182" s="138" t="s">
        <v>68</v>
      </c>
      <c r="C182" s="101" t="s">
        <v>2</v>
      </c>
      <c r="D182" s="59"/>
      <c r="E182" s="60"/>
      <c r="F182" s="61">
        <f t="shared" si="13"/>
        <v>0</v>
      </c>
      <c r="G182" s="56"/>
    </row>
    <row r="183" spans="1:7">
      <c r="A183" s="25"/>
      <c r="B183" s="138" t="s">
        <v>68</v>
      </c>
      <c r="C183" s="101" t="s">
        <v>2</v>
      </c>
      <c r="D183" s="59"/>
      <c r="E183" s="60"/>
      <c r="F183" s="61">
        <f t="shared" si="13"/>
        <v>0</v>
      </c>
      <c r="G183" s="56"/>
    </row>
    <row r="184" spans="1:7">
      <c r="A184" s="25"/>
      <c r="B184" s="138"/>
      <c r="C184" s="101"/>
      <c r="D184" s="119"/>
      <c r="E184" s="101"/>
      <c r="F184" s="44"/>
      <c r="G184" s="56"/>
    </row>
    <row r="185" spans="1:7">
      <c r="A185" s="25"/>
      <c r="B185" s="100" t="s">
        <v>73</v>
      </c>
      <c r="C185" s="101"/>
      <c r="D185" s="119"/>
      <c r="E185" s="101"/>
      <c r="F185" s="44"/>
      <c r="G185" s="56"/>
    </row>
    <row r="186" spans="1:7">
      <c r="A186" s="25"/>
      <c r="B186" s="138" t="s">
        <v>68</v>
      </c>
      <c r="C186" s="101" t="s">
        <v>2</v>
      </c>
      <c r="D186" s="59"/>
      <c r="E186" s="60"/>
      <c r="F186" s="61">
        <f t="shared" ref="F186:F188" si="14">D186*E186</f>
        <v>0</v>
      </c>
      <c r="G186" s="56"/>
    </row>
    <row r="187" spans="1:7">
      <c r="A187" s="25"/>
      <c r="B187" s="138" t="s">
        <v>68</v>
      </c>
      <c r="C187" s="101" t="s">
        <v>2</v>
      </c>
      <c r="D187" s="59"/>
      <c r="E187" s="60"/>
      <c r="F187" s="61">
        <f t="shared" si="14"/>
        <v>0</v>
      </c>
      <c r="G187" s="56"/>
    </row>
    <row r="188" spans="1:7">
      <c r="A188" s="25"/>
      <c r="B188" s="138" t="s">
        <v>68</v>
      </c>
      <c r="C188" s="101" t="s">
        <v>2</v>
      </c>
      <c r="D188" s="59"/>
      <c r="E188" s="60"/>
      <c r="F188" s="61">
        <f t="shared" si="14"/>
        <v>0</v>
      </c>
      <c r="G188" s="56"/>
    </row>
    <row r="189" spans="1:7">
      <c r="A189" s="25"/>
      <c r="B189" s="138"/>
      <c r="C189" s="140"/>
      <c r="D189" s="140"/>
      <c r="E189" s="101"/>
      <c r="F189" s="78"/>
      <c r="G189" s="56"/>
    </row>
    <row r="190" spans="1:7">
      <c r="A190" s="25"/>
      <c r="B190" s="100" t="s">
        <v>74</v>
      </c>
      <c r="C190" s="140" t="s">
        <v>2</v>
      </c>
      <c r="D190" s="59"/>
      <c r="E190" s="60"/>
      <c r="F190" s="61">
        <f t="shared" ref="F190:F195" si="15">D190*E190</f>
        <v>0</v>
      </c>
      <c r="G190" s="56"/>
    </row>
    <row r="191" spans="1:7">
      <c r="A191" s="25"/>
      <c r="B191" s="100" t="s">
        <v>75</v>
      </c>
      <c r="C191" s="101" t="s">
        <v>2</v>
      </c>
      <c r="D191" s="59"/>
      <c r="E191" s="60"/>
      <c r="F191" s="61">
        <f t="shared" si="15"/>
        <v>0</v>
      </c>
      <c r="G191" s="56"/>
    </row>
    <row r="192" spans="1:7">
      <c r="A192" s="25"/>
      <c r="B192" s="100" t="s">
        <v>76</v>
      </c>
      <c r="C192" s="141" t="s">
        <v>2</v>
      </c>
      <c r="D192" s="59"/>
      <c r="E192" s="60"/>
      <c r="F192" s="61">
        <f t="shared" si="15"/>
        <v>0</v>
      </c>
      <c r="G192" s="56"/>
    </row>
    <row r="193" spans="1:7">
      <c r="A193" s="25"/>
      <c r="B193" s="100" t="s">
        <v>77</v>
      </c>
      <c r="C193" s="101" t="s">
        <v>2</v>
      </c>
      <c r="D193" s="59"/>
      <c r="E193" s="60"/>
      <c r="F193" s="61">
        <f t="shared" si="15"/>
        <v>0</v>
      </c>
      <c r="G193" s="56"/>
    </row>
    <row r="194" spans="1:7">
      <c r="A194" s="25"/>
      <c r="B194" s="100" t="s">
        <v>78</v>
      </c>
      <c r="C194" s="101" t="s">
        <v>10</v>
      </c>
      <c r="D194" s="59"/>
      <c r="E194" s="60"/>
      <c r="F194" s="61">
        <f t="shared" si="15"/>
        <v>0</v>
      </c>
      <c r="G194" s="56"/>
    </row>
    <row r="195" spans="1:7">
      <c r="A195" s="25"/>
      <c r="B195" s="100" t="s">
        <v>79</v>
      </c>
      <c r="C195" s="141" t="s">
        <v>10</v>
      </c>
      <c r="D195" s="59"/>
      <c r="E195" s="60"/>
      <c r="F195" s="61">
        <f t="shared" si="15"/>
        <v>0</v>
      </c>
      <c r="G195" s="56"/>
    </row>
    <row r="196" spans="1:7">
      <c r="A196" s="25"/>
      <c r="B196" s="100"/>
      <c r="C196" s="141"/>
      <c r="D196" s="142"/>
      <c r="E196" s="101"/>
      <c r="F196" s="44"/>
      <c r="G196" s="56"/>
    </row>
    <row r="197" spans="1:7">
      <c r="A197" s="25"/>
      <c r="B197" s="100" t="s">
        <v>80</v>
      </c>
      <c r="C197" s="141" t="s">
        <v>10</v>
      </c>
      <c r="D197" s="59"/>
      <c r="E197" s="60"/>
      <c r="F197" s="61">
        <f t="shared" ref="F197" si="16">D197*E197</f>
        <v>0</v>
      </c>
      <c r="G197" s="56"/>
    </row>
    <row r="198" spans="1:7">
      <c r="A198" s="25"/>
      <c r="B198" s="100"/>
      <c r="C198" s="101"/>
      <c r="D198" s="29"/>
      <c r="E198" s="29"/>
      <c r="F198" s="69"/>
      <c r="G198" s="56"/>
    </row>
    <row r="199" spans="1:7">
      <c r="A199" s="25"/>
      <c r="B199" s="132" t="s">
        <v>122</v>
      </c>
      <c r="C199" s="133"/>
      <c r="D199" s="66"/>
      <c r="E199" s="60"/>
      <c r="F199" s="61"/>
      <c r="G199" s="56"/>
    </row>
    <row r="200" spans="1:7">
      <c r="A200" s="25"/>
      <c r="B200" s="100" t="s">
        <v>25</v>
      </c>
      <c r="C200" s="101" t="s">
        <v>16</v>
      </c>
      <c r="D200" s="59"/>
      <c r="E200" s="60"/>
      <c r="F200" s="61">
        <f t="shared" ref="F200:F205" si="17">D200*E200</f>
        <v>0</v>
      </c>
      <c r="G200" s="56"/>
    </row>
    <row r="201" spans="1:7">
      <c r="A201" s="25"/>
      <c r="B201" s="100" t="s">
        <v>59</v>
      </c>
      <c r="C201" s="101" t="s">
        <v>16</v>
      </c>
      <c r="D201" s="59"/>
      <c r="E201" s="60"/>
      <c r="F201" s="61">
        <f t="shared" si="17"/>
        <v>0</v>
      </c>
      <c r="G201" s="56"/>
    </row>
    <row r="202" spans="1:7">
      <c r="A202" s="25"/>
      <c r="B202" s="100" t="s">
        <v>60</v>
      </c>
      <c r="C202" s="101" t="s">
        <v>16</v>
      </c>
      <c r="D202" s="59"/>
      <c r="E202" s="60"/>
      <c r="F202" s="61">
        <f t="shared" si="17"/>
        <v>0</v>
      </c>
      <c r="G202" s="56"/>
    </row>
    <row r="203" spans="1:7">
      <c r="A203" s="25"/>
      <c r="B203" s="100" t="s">
        <v>61</v>
      </c>
      <c r="C203" s="101" t="s">
        <v>16</v>
      </c>
      <c r="D203" s="59"/>
      <c r="E203" s="60"/>
      <c r="F203" s="61">
        <f t="shared" si="17"/>
        <v>0</v>
      </c>
      <c r="G203" s="56"/>
    </row>
    <row r="204" spans="1:7">
      <c r="A204" s="25"/>
      <c r="B204" s="100" t="s">
        <v>26</v>
      </c>
      <c r="C204" s="101" t="s">
        <v>2</v>
      </c>
      <c r="D204" s="59"/>
      <c r="E204" s="60"/>
      <c r="F204" s="61">
        <f t="shared" si="17"/>
        <v>0</v>
      </c>
      <c r="G204" s="56"/>
    </row>
    <row r="205" spans="1:7" ht="25.5">
      <c r="A205" s="25"/>
      <c r="B205" s="135" t="s">
        <v>28</v>
      </c>
      <c r="C205" s="122" t="s">
        <v>2</v>
      </c>
      <c r="D205" s="36"/>
      <c r="E205" s="37"/>
      <c r="F205" s="44">
        <f t="shared" si="17"/>
        <v>0</v>
      </c>
      <c r="G205" s="56"/>
    </row>
    <row r="206" spans="1:7">
      <c r="A206" s="25"/>
      <c r="B206" s="135"/>
      <c r="C206" s="101"/>
      <c r="D206" s="29"/>
      <c r="E206" s="29"/>
      <c r="F206" s="69"/>
      <c r="G206" s="56"/>
    </row>
    <row r="207" spans="1:7">
      <c r="A207" s="25"/>
      <c r="B207" s="135" t="s">
        <v>27</v>
      </c>
      <c r="C207" s="101" t="s">
        <v>2</v>
      </c>
      <c r="D207" s="59"/>
      <c r="E207" s="60"/>
      <c r="F207" s="61">
        <f t="shared" ref="F207" si="18">D207*E207</f>
        <v>0</v>
      </c>
      <c r="G207" s="56"/>
    </row>
    <row r="208" spans="1:7">
      <c r="A208" s="25"/>
      <c r="B208" s="135"/>
      <c r="C208" s="101"/>
      <c r="D208" s="29"/>
      <c r="E208" s="29"/>
      <c r="F208" s="69"/>
      <c r="G208" s="56"/>
    </row>
    <row r="209" spans="1:7">
      <c r="A209" s="25"/>
      <c r="B209" s="131" t="s">
        <v>64</v>
      </c>
      <c r="C209" s="101"/>
      <c r="D209" s="59"/>
      <c r="E209" s="60"/>
      <c r="F209" s="75"/>
      <c r="G209" s="56"/>
    </row>
    <row r="210" spans="1:7">
      <c r="A210" s="25"/>
      <c r="B210" s="100" t="s">
        <v>154</v>
      </c>
      <c r="C210" s="101" t="s">
        <v>2</v>
      </c>
      <c r="D210" s="59"/>
      <c r="E210" s="60"/>
      <c r="F210" s="61">
        <f>D210*E210</f>
        <v>0</v>
      </c>
      <c r="G210" s="56"/>
    </row>
    <row r="211" spans="1:7">
      <c r="A211" s="25"/>
      <c r="B211" s="100" t="s">
        <v>153</v>
      </c>
      <c r="C211" s="101" t="s">
        <v>2</v>
      </c>
      <c r="D211" s="59"/>
      <c r="E211" s="60"/>
      <c r="F211" s="61">
        <f>D211*E211</f>
        <v>0</v>
      </c>
      <c r="G211" s="56"/>
    </row>
    <row r="212" spans="1:7">
      <c r="A212" s="25"/>
      <c r="B212" s="135"/>
      <c r="C212" s="101"/>
      <c r="D212" s="29"/>
      <c r="E212" s="29"/>
      <c r="F212" s="69"/>
      <c r="G212" s="56"/>
    </row>
    <row r="213" spans="1:7">
      <c r="A213" s="25"/>
      <c r="B213" s="131" t="s">
        <v>23</v>
      </c>
      <c r="C213" s="101"/>
      <c r="D213" s="66"/>
      <c r="E213" s="37"/>
      <c r="F213" s="44"/>
      <c r="G213" s="56"/>
    </row>
    <row r="214" spans="1:7">
      <c r="A214" s="25"/>
      <c r="B214" s="134" t="s">
        <v>159</v>
      </c>
      <c r="C214" s="119" t="s">
        <v>2</v>
      </c>
      <c r="D214" s="59"/>
      <c r="E214" s="60"/>
      <c r="F214" s="61">
        <f>D214*E214</f>
        <v>0</v>
      </c>
      <c r="G214" s="56"/>
    </row>
    <row r="215" spans="1:7">
      <c r="A215" s="25"/>
      <c r="B215" s="134" t="s">
        <v>62</v>
      </c>
      <c r="C215" s="119" t="s">
        <v>2</v>
      </c>
      <c r="D215" s="59"/>
      <c r="E215" s="60"/>
      <c r="F215" s="61">
        <f>D215*E215</f>
        <v>0</v>
      </c>
      <c r="G215" s="56"/>
    </row>
    <row r="216" spans="1:7" ht="25.5">
      <c r="A216" s="25"/>
      <c r="B216" s="136" t="s">
        <v>63</v>
      </c>
      <c r="C216" s="119" t="s">
        <v>2</v>
      </c>
      <c r="D216" s="59"/>
      <c r="E216" s="60"/>
      <c r="F216" s="61">
        <f>D216*E216</f>
        <v>0</v>
      </c>
      <c r="G216" s="56"/>
    </row>
    <row r="217" spans="1:7">
      <c r="A217" s="25"/>
      <c r="B217" s="136"/>
      <c r="C217" s="119"/>
      <c r="D217" s="59"/>
      <c r="E217" s="60"/>
      <c r="F217" s="61"/>
      <c r="G217" s="56"/>
    </row>
    <row r="218" spans="1:7">
      <c r="A218" s="25"/>
      <c r="B218" s="131" t="s">
        <v>162</v>
      </c>
      <c r="C218" s="101"/>
      <c r="D218" s="66"/>
      <c r="E218" s="37"/>
      <c r="F218" s="44"/>
      <c r="G218" s="56"/>
    </row>
    <row r="219" spans="1:7">
      <c r="A219" s="25"/>
      <c r="B219" s="134" t="s">
        <v>163</v>
      </c>
      <c r="C219" s="119" t="s">
        <v>2</v>
      </c>
      <c r="D219" s="59"/>
      <c r="E219" s="60"/>
      <c r="F219" s="61">
        <f>D219*E219</f>
        <v>0</v>
      </c>
      <c r="G219" s="56"/>
    </row>
    <row r="220" spans="1:7">
      <c r="A220" s="25"/>
      <c r="B220" s="136" t="s">
        <v>164</v>
      </c>
      <c r="C220" s="119" t="s">
        <v>2</v>
      </c>
      <c r="D220" s="59"/>
      <c r="E220" s="60"/>
      <c r="F220" s="61">
        <f>D220*E220</f>
        <v>0</v>
      </c>
      <c r="G220" s="56"/>
    </row>
    <row r="221" spans="1:7">
      <c r="A221" s="25"/>
      <c r="B221" s="136"/>
      <c r="C221" s="119"/>
      <c r="D221" s="59"/>
      <c r="E221" s="60"/>
      <c r="F221" s="61"/>
      <c r="G221" s="56"/>
    </row>
    <row r="222" spans="1:7">
      <c r="A222" s="180" t="s">
        <v>124</v>
      </c>
      <c r="B222" s="178" t="s">
        <v>81</v>
      </c>
      <c r="C222" s="189"/>
      <c r="D222" s="190"/>
      <c r="E222" s="190"/>
      <c r="F222" s="191">
        <f>SUM(F225:F261)</f>
        <v>0</v>
      </c>
      <c r="G222" s="49"/>
    </row>
    <row r="223" spans="1:7">
      <c r="A223" s="26"/>
      <c r="B223" s="50"/>
      <c r="C223" s="53"/>
      <c r="D223" s="74"/>
      <c r="E223" s="64"/>
      <c r="F223" s="64"/>
      <c r="G223" s="56"/>
    </row>
    <row r="224" spans="1:7" ht="25.5">
      <c r="A224" s="104"/>
      <c r="B224" s="146" t="s">
        <v>82</v>
      </c>
      <c r="C224" s="101"/>
      <c r="D224" s="101"/>
      <c r="E224" s="101"/>
      <c r="F224" s="102"/>
      <c r="G224" s="56"/>
    </row>
    <row r="225" spans="1:7">
      <c r="A225" s="104"/>
      <c r="B225" s="100" t="s">
        <v>20</v>
      </c>
      <c r="C225" s="101" t="s">
        <v>16</v>
      </c>
      <c r="D225" s="59"/>
      <c r="E225" s="60"/>
      <c r="F225" s="61">
        <f t="shared" ref="F225" si="19">D225*E225</f>
        <v>0</v>
      </c>
      <c r="G225" s="192"/>
    </row>
    <row r="226" spans="1:7">
      <c r="A226" s="104"/>
      <c r="B226" s="100" t="s">
        <v>21</v>
      </c>
      <c r="C226" s="101" t="s">
        <v>16</v>
      </c>
      <c r="D226" s="59"/>
      <c r="E226" s="60"/>
      <c r="F226" s="61">
        <f t="shared" ref="F226:F228" si="20">D226*E226</f>
        <v>0</v>
      </c>
      <c r="G226" s="192"/>
    </row>
    <row r="227" spans="1:7">
      <c r="A227" s="104"/>
      <c r="B227" s="100" t="s">
        <v>22</v>
      </c>
      <c r="C227" s="101" t="s">
        <v>16</v>
      </c>
      <c r="D227" s="59"/>
      <c r="E227" s="60"/>
      <c r="F227" s="61">
        <f t="shared" si="20"/>
        <v>0</v>
      </c>
      <c r="G227" s="192"/>
    </row>
    <row r="228" spans="1:7">
      <c r="A228" s="104"/>
      <c r="B228" s="100" t="s">
        <v>83</v>
      </c>
      <c r="C228" s="101" t="s">
        <v>16</v>
      </c>
      <c r="D228" s="59"/>
      <c r="E228" s="60"/>
      <c r="F228" s="61">
        <f t="shared" si="20"/>
        <v>0</v>
      </c>
      <c r="G228" s="192"/>
    </row>
    <row r="229" spans="1:7">
      <c r="A229" s="104"/>
      <c r="B229" s="100"/>
      <c r="C229" s="101"/>
      <c r="D229" s="101"/>
      <c r="E229" s="101"/>
      <c r="F229" s="102"/>
      <c r="G229" s="192"/>
    </row>
    <row r="230" spans="1:7">
      <c r="A230" s="104"/>
      <c r="B230" s="146" t="s">
        <v>125</v>
      </c>
      <c r="C230" s="101"/>
      <c r="D230" s="101"/>
      <c r="E230" s="101"/>
      <c r="F230" s="102"/>
      <c r="G230" s="192"/>
    </row>
    <row r="231" spans="1:7">
      <c r="A231" s="104"/>
      <c r="B231" s="100" t="s">
        <v>20</v>
      </c>
      <c r="C231" s="101" t="s">
        <v>16</v>
      </c>
      <c r="D231" s="59"/>
      <c r="E231" s="60"/>
      <c r="F231" s="61">
        <f t="shared" ref="F231:F234" si="21">D231*E231</f>
        <v>0</v>
      </c>
      <c r="G231" s="192"/>
    </row>
    <row r="232" spans="1:7">
      <c r="A232" s="104"/>
      <c r="B232" s="100" t="s">
        <v>21</v>
      </c>
      <c r="C232" s="101" t="s">
        <v>16</v>
      </c>
      <c r="D232" s="59"/>
      <c r="E232" s="60"/>
      <c r="F232" s="61">
        <f t="shared" si="21"/>
        <v>0</v>
      </c>
      <c r="G232" s="192"/>
    </row>
    <row r="233" spans="1:7">
      <c r="A233" s="104"/>
      <c r="B233" s="100" t="s">
        <v>22</v>
      </c>
      <c r="C233" s="101" t="s">
        <v>16</v>
      </c>
      <c r="D233" s="59"/>
      <c r="E233" s="60"/>
      <c r="F233" s="61">
        <f t="shared" si="21"/>
        <v>0</v>
      </c>
      <c r="G233" s="192"/>
    </row>
    <row r="234" spans="1:7">
      <c r="A234" s="104"/>
      <c r="B234" s="100" t="s">
        <v>83</v>
      </c>
      <c r="C234" s="101" t="s">
        <v>16</v>
      </c>
      <c r="D234" s="59"/>
      <c r="E234" s="60"/>
      <c r="F234" s="61">
        <f t="shared" si="21"/>
        <v>0</v>
      </c>
      <c r="G234" s="192"/>
    </row>
    <row r="235" spans="1:7">
      <c r="A235" s="104"/>
      <c r="B235" s="117"/>
      <c r="C235" s="163"/>
      <c r="D235" s="197"/>
      <c r="E235" s="196"/>
      <c r="F235" s="196"/>
      <c r="G235" s="192"/>
    </row>
    <row r="236" spans="1:7">
      <c r="A236" s="104"/>
      <c r="B236" s="146" t="s">
        <v>165</v>
      </c>
      <c r="C236" s="101"/>
      <c r="D236" s="101"/>
      <c r="E236" s="101"/>
      <c r="F236" s="102"/>
      <c r="G236" s="192"/>
    </row>
    <row r="237" spans="1:7">
      <c r="A237" s="104"/>
      <c r="B237" s="100" t="s">
        <v>20</v>
      </c>
      <c r="C237" s="101" t="s">
        <v>16</v>
      </c>
      <c r="D237" s="59"/>
      <c r="E237" s="60"/>
      <c r="F237" s="61">
        <f t="shared" ref="F237:F240" si="22">D237*E237</f>
        <v>0</v>
      </c>
      <c r="G237" s="192"/>
    </row>
    <row r="238" spans="1:7">
      <c r="A238" s="104"/>
      <c r="B238" s="100" t="s">
        <v>21</v>
      </c>
      <c r="C238" s="101" t="s">
        <v>16</v>
      </c>
      <c r="D238" s="59"/>
      <c r="E238" s="60"/>
      <c r="F238" s="61">
        <f t="shared" si="22"/>
        <v>0</v>
      </c>
      <c r="G238" s="192"/>
    </row>
    <row r="239" spans="1:7">
      <c r="A239" s="104"/>
      <c r="B239" s="100" t="s">
        <v>22</v>
      </c>
      <c r="C239" s="101" t="s">
        <v>16</v>
      </c>
      <c r="D239" s="59"/>
      <c r="E239" s="60"/>
      <c r="F239" s="61">
        <f t="shared" si="22"/>
        <v>0</v>
      </c>
      <c r="G239" s="192"/>
    </row>
    <row r="240" spans="1:7">
      <c r="A240" s="104"/>
      <c r="B240" s="100" t="s">
        <v>83</v>
      </c>
      <c r="C240" s="101" t="s">
        <v>16</v>
      </c>
      <c r="D240" s="59"/>
      <c r="E240" s="60"/>
      <c r="F240" s="61">
        <f t="shared" si="22"/>
        <v>0</v>
      </c>
      <c r="G240" s="192"/>
    </row>
    <row r="241" spans="1:7">
      <c r="A241" s="104"/>
      <c r="B241" s="100"/>
      <c r="C241" s="101"/>
      <c r="D241" s="101"/>
      <c r="E241" s="102"/>
      <c r="F241" s="193"/>
      <c r="G241" s="192"/>
    </row>
    <row r="242" spans="1:7">
      <c r="A242" s="25"/>
      <c r="B242" s="146" t="s">
        <v>84</v>
      </c>
      <c r="C242" s="101"/>
      <c r="D242" s="101"/>
      <c r="E242" s="101"/>
      <c r="F242" s="102"/>
      <c r="G242" s="143"/>
    </row>
    <row r="243" spans="1:7">
      <c r="A243" s="25"/>
      <c r="B243" s="100" t="s">
        <v>41</v>
      </c>
      <c r="C243" s="101" t="s">
        <v>2</v>
      </c>
      <c r="D243" s="59"/>
      <c r="E243" s="60"/>
      <c r="F243" s="61">
        <f t="shared" ref="F243" si="23">D243*E243</f>
        <v>0</v>
      </c>
      <c r="G243" s="144"/>
    </row>
    <row r="244" spans="1:7">
      <c r="A244" s="25"/>
      <c r="B244" s="100" t="s">
        <v>43</v>
      </c>
      <c r="C244" s="101" t="s">
        <v>2</v>
      </c>
      <c r="D244" s="59"/>
      <c r="E244" s="60"/>
      <c r="F244" s="61">
        <f t="shared" ref="F244:F246" si="24">D244*E244</f>
        <v>0</v>
      </c>
      <c r="G244" s="144"/>
    </row>
    <row r="245" spans="1:7">
      <c r="A245" s="25"/>
      <c r="B245" s="100" t="s">
        <v>44</v>
      </c>
      <c r="C245" s="101" t="s">
        <v>2</v>
      </c>
      <c r="D245" s="59"/>
      <c r="E245" s="60"/>
      <c r="F245" s="61">
        <f t="shared" si="24"/>
        <v>0</v>
      </c>
      <c r="G245" s="144"/>
    </row>
    <row r="246" spans="1:7">
      <c r="A246" s="25"/>
      <c r="B246" s="100" t="s">
        <v>45</v>
      </c>
      <c r="C246" s="101" t="s">
        <v>2</v>
      </c>
      <c r="D246" s="59"/>
      <c r="E246" s="60"/>
      <c r="F246" s="61">
        <f t="shared" si="24"/>
        <v>0</v>
      </c>
      <c r="G246" s="144"/>
    </row>
    <row r="247" spans="1:7">
      <c r="A247" s="25"/>
      <c r="B247" s="100"/>
      <c r="C247" s="101"/>
      <c r="D247" s="101"/>
      <c r="E247" s="101"/>
      <c r="F247" s="102"/>
      <c r="G247" s="145"/>
    </row>
    <row r="248" spans="1:7">
      <c r="A248" s="25"/>
      <c r="B248" s="146" t="s">
        <v>85</v>
      </c>
      <c r="C248" s="101"/>
      <c r="D248" s="101"/>
      <c r="E248" s="101"/>
      <c r="F248" s="102"/>
      <c r="G248" s="144"/>
    </row>
    <row r="249" spans="1:7">
      <c r="A249" s="25"/>
      <c r="B249" s="100" t="s">
        <v>41</v>
      </c>
      <c r="C249" s="101" t="s">
        <v>2</v>
      </c>
      <c r="D249" s="59"/>
      <c r="E249" s="60"/>
      <c r="F249" s="61">
        <f t="shared" ref="F249:F252" si="25">D249*E249</f>
        <v>0</v>
      </c>
      <c r="G249" s="56"/>
    </row>
    <row r="250" spans="1:7">
      <c r="A250" s="25"/>
      <c r="B250" s="100" t="s">
        <v>43</v>
      </c>
      <c r="C250" s="101" t="s">
        <v>2</v>
      </c>
      <c r="D250" s="59"/>
      <c r="E250" s="60"/>
      <c r="F250" s="61">
        <f t="shared" si="25"/>
        <v>0</v>
      </c>
      <c r="G250" s="56"/>
    </row>
    <row r="251" spans="1:7">
      <c r="A251" s="25"/>
      <c r="B251" s="100" t="s">
        <v>44</v>
      </c>
      <c r="C251" s="101" t="s">
        <v>2</v>
      </c>
      <c r="D251" s="59"/>
      <c r="E251" s="60"/>
      <c r="F251" s="61">
        <f t="shared" si="25"/>
        <v>0</v>
      </c>
      <c r="G251" s="56"/>
    </row>
    <row r="252" spans="1:7">
      <c r="A252" s="25"/>
      <c r="B252" s="100" t="s">
        <v>45</v>
      </c>
      <c r="C252" s="101" t="s">
        <v>2</v>
      </c>
      <c r="D252" s="59"/>
      <c r="E252" s="60"/>
      <c r="F252" s="61">
        <f t="shared" si="25"/>
        <v>0</v>
      </c>
      <c r="G252" s="56"/>
    </row>
    <row r="253" spans="1:7">
      <c r="A253" s="25"/>
      <c r="B253" s="139"/>
      <c r="C253" s="140"/>
      <c r="D253" s="59"/>
      <c r="E253" s="60"/>
      <c r="F253" s="61"/>
      <c r="G253" s="56"/>
    </row>
    <row r="254" spans="1:7">
      <c r="A254" s="25"/>
      <c r="B254" s="146" t="s">
        <v>86</v>
      </c>
      <c r="C254" s="101"/>
      <c r="D254" s="101"/>
      <c r="E254" s="101"/>
      <c r="F254" s="102"/>
      <c r="G254" s="144"/>
    </row>
    <row r="255" spans="1:7">
      <c r="A255" s="25"/>
      <c r="B255" s="100" t="s">
        <v>41</v>
      </c>
      <c r="C255" s="101" t="s">
        <v>2</v>
      </c>
      <c r="D255" s="59"/>
      <c r="E255" s="60"/>
      <c r="F255" s="61">
        <f t="shared" ref="F255:F258" si="26">D255*E255</f>
        <v>0</v>
      </c>
      <c r="G255" s="56"/>
    </row>
    <row r="256" spans="1:7">
      <c r="A256" s="25"/>
      <c r="B256" s="100" t="s">
        <v>43</v>
      </c>
      <c r="C256" s="101" t="s">
        <v>2</v>
      </c>
      <c r="D256" s="59"/>
      <c r="E256" s="60"/>
      <c r="F256" s="61">
        <f t="shared" si="26"/>
        <v>0</v>
      </c>
      <c r="G256" s="56"/>
    </row>
    <row r="257" spans="1:7">
      <c r="A257" s="25"/>
      <c r="B257" s="100" t="s">
        <v>44</v>
      </c>
      <c r="C257" s="101" t="s">
        <v>2</v>
      </c>
      <c r="D257" s="59"/>
      <c r="E257" s="60"/>
      <c r="F257" s="61">
        <f t="shared" si="26"/>
        <v>0</v>
      </c>
      <c r="G257" s="56"/>
    </row>
    <row r="258" spans="1:7">
      <c r="A258" s="25"/>
      <c r="B258" s="100" t="s">
        <v>45</v>
      </c>
      <c r="C258" s="101" t="s">
        <v>2</v>
      </c>
      <c r="D258" s="59"/>
      <c r="E258" s="60"/>
      <c r="F258" s="61">
        <f t="shared" si="26"/>
        <v>0</v>
      </c>
      <c r="G258" s="56"/>
    </row>
    <row r="259" spans="1:7">
      <c r="A259" s="25"/>
      <c r="B259" s="138"/>
      <c r="C259" s="101"/>
      <c r="D259" s="59"/>
      <c r="E259" s="60"/>
      <c r="F259" s="61"/>
      <c r="G259" s="56"/>
    </row>
    <row r="260" spans="1:7">
      <c r="A260" s="25"/>
      <c r="B260" s="100" t="s">
        <v>160</v>
      </c>
      <c r="C260" s="101" t="s">
        <v>10</v>
      </c>
      <c r="D260" s="59"/>
      <c r="E260" s="60"/>
      <c r="F260" s="61">
        <f t="shared" ref="F260" si="27">D260*E260</f>
        <v>0</v>
      </c>
      <c r="G260" s="56"/>
    </row>
    <row r="261" spans="1:7">
      <c r="A261" s="25"/>
      <c r="B261" s="100" t="s">
        <v>161</v>
      </c>
      <c r="C261" s="101" t="s">
        <v>10</v>
      </c>
      <c r="D261" s="59"/>
      <c r="E261" s="60"/>
      <c r="F261" s="61">
        <f t="shared" ref="F261" si="28">D261*E261</f>
        <v>0</v>
      </c>
      <c r="G261" s="56"/>
    </row>
    <row r="262" spans="1:7">
      <c r="A262" s="25"/>
      <c r="B262" s="29"/>
      <c r="C262" s="76"/>
      <c r="D262" s="66"/>
      <c r="E262" s="60"/>
      <c r="F262" s="61"/>
      <c r="G262" s="56"/>
    </row>
    <row r="263" spans="1:7">
      <c r="A263" s="180" t="s">
        <v>126</v>
      </c>
      <c r="B263" s="178" t="s">
        <v>123</v>
      </c>
      <c r="C263" s="189"/>
      <c r="D263" s="190"/>
      <c r="E263" s="190"/>
      <c r="F263" s="191">
        <f>SUM(F266:F297)</f>
        <v>0</v>
      </c>
      <c r="G263" s="49"/>
    </row>
    <row r="264" spans="1:7">
      <c r="A264" s="121"/>
      <c r="B264" s="100"/>
      <c r="C264" s="195"/>
      <c r="D264" s="194"/>
      <c r="E264" s="102"/>
      <c r="F264" s="193"/>
      <c r="G264" s="163"/>
    </row>
    <row r="265" spans="1:7">
      <c r="A265" s="121"/>
      <c r="B265" s="203" t="s">
        <v>166</v>
      </c>
      <c r="C265" s="56" t="s">
        <v>10</v>
      </c>
      <c r="D265" s="59"/>
      <c r="E265" s="60"/>
      <c r="F265" s="61">
        <f>D265*E265</f>
        <v>0</v>
      </c>
      <c r="G265" s="163"/>
    </row>
    <row r="266" spans="1:7">
      <c r="A266" s="121"/>
      <c r="B266" s="203"/>
      <c r="C266" s="163"/>
      <c r="D266" s="101"/>
      <c r="E266" s="102"/>
      <c r="F266" s="193"/>
      <c r="G266" s="163"/>
    </row>
    <row r="267" spans="1:7">
      <c r="A267" s="121"/>
      <c r="B267" s="203" t="s">
        <v>167</v>
      </c>
      <c r="C267" s="56" t="s">
        <v>10</v>
      </c>
      <c r="D267" s="59"/>
      <c r="E267" s="60"/>
      <c r="F267" s="61">
        <f>D267*E267</f>
        <v>0</v>
      </c>
      <c r="G267" s="163"/>
    </row>
    <row r="268" spans="1:7">
      <c r="A268" s="121"/>
      <c r="B268" s="100"/>
      <c r="C268" s="195"/>
      <c r="D268" s="194"/>
      <c r="E268" s="102"/>
      <c r="F268" s="193"/>
      <c r="G268" s="163"/>
    </row>
    <row r="269" spans="1:7">
      <c r="A269" s="181" t="s">
        <v>170</v>
      </c>
      <c r="B269" s="177" t="s">
        <v>168</v>
      </c>
      <c r="C269" s="49"/>
      <c r="D269" s="46"/>
      <c r="E269" s="46"/>
      <c r="F269" s="150">
        <f>SUM(F270:F272)</f>
        <v>0</v>
      </c>
      <c r="G269" s="49"/>
    </row>
    <row r="270" spans="1:7">
      <c r="A270" s="125"/>
      <c r="B270" s="203"/>
      <c r="C270" s="163"/>
      <c r="D270" s="101"/>
      <c r="E270" s="102"/>
      <c r="F270" s="193"/>
      <c r="G270" s="163"/>
    </row>
    <row r="271" spans="1:7">
      <c r="A271" s="125"/>
      <c r="B271" s="203" t="s">
        <v>169</v>
      </c>
      <c r="C271" s="56" t="s">
        <v>10</v>
      </c>
      <c r="D271" s="59"/>
      <c r="E271" s="60"/>
      <c r="F271" s="61">
        <f>D271*E271</f>
        <v>0</v>
      </c>
      <c r="G271" s="163"/>
    </row>
    <row r="272" spans="1:7">
      <c r="A272" s="121"/>
      <c r="B272" s="100"/>
      <c r="C272" s="195"/>
      <c r="D272" s="194"/>
      <c r="E272" s="102"/>
      <c r="F272" s="193"/>
      <c r="G272" s="163"/>
    </row>
    <row r="273" spans="1:7">
      <c r="A273" s="180" t="s">
        <v>171</v>
      </c>
      <c r="B273" s="178" t="s">
        <v>127</v>
      </c>
      <c r="C273" s="189"/>
      <c r="D273" s="190"/>
      <c r="E273" s="190"/>
      <c r="F273" s="191">
        <f>SUM(F275:F276)</f>
        <v>0</v>
      </c>
      <c r="G273" s="49"/>
    </row>
    <row r="274" spans="1:7">
      <c r="A274" s="26"/>
      <c r="B274" s="50"/>
      <c r="C274" s="53"/>
      <c r="D274" s="74"/>
      <c r="E274" s="64"/>
      <c r="F274" s="64"/>
      <c r="G274" s="56"/>
    </row>
    <row r="275" spans="1:7">
      <c r="A275" s="104"/>
      <c r="B275" s="135" t="s">
        <v>128</v>
      </c>
      <c r="C275" s="101" t="s">
        <v>10</v>
      </c>
      <c r="D275" s="59"/>
      <c r="E275" s="60"/>
      <c r="F275" s="61">
        <f t="shared" ref="F275" si="29">D275*E275</f>
        <v>0</v>
      </c>
      <c r="G275" s="56"/>
    </row>
    <row r="276" spans="1:7">
      <c r="A276" s="104"/>
      <c r="B276" s="100" t="s">
        <v>129</v>
      </c>
      <c r="C276" s="101" t="s">
        <v>10</v>
      </c>
      <c r="D276" s="59"/>
      <c r="E276" s="60"/>
      <c r="F276" s="61">
        <f t="shared" ref="F276" si="30">D276*E276</f>
        <v>0</v>
      </c>
      <c r="G276" s="56"/>
    </row>
    <row r="277" spans="1:7">
      <c r="A277" s="121"/>
      <c r="B277" s="100"/>
      <c r="C277" s="195"/>
      <c r="D277" s="194"/>
      <c r="E277" s="102"/>
      <c r="F277" s="193"/>
      <c r="G277" s="56"/>
    </row>
    <row r="278" spans="1:7" ht="15">
      <c r="A278" s="24">
        <v>7</v>
      </c>
      <c r="B278" s="20" t="s">
        <v>90</v>
      </c>
      <c r="C278" s="19"/>
      <c r="D278" s="21"/>
      <c r="E278" s="21"/>
      <c r="F278" s="99">
        <f>F279+F286+F293+F328+F355+F365+F347+F361</f>
        <v>0</v>
      </c>
      <c r="G278" s="19"/>
    </row>
    <row r="279" spans="1:7">
      <c r="A279" s="180" t="s">
        <v>131</v>
      </c>
      <c r="B279" s="178" t="s">
        <v>8</v>
      </c>
      <c r="C279" s="14"/>
      <c r="D279" s="15"/>
      <c r="E279" s="15"/>
      <c r="F279" s="18">
        <f>SUM(F280:F285)</f>
        <v>0</v>
      </c>
      <c r="G279" s="49"/>
    </row>
    <row r="280" spans="1:7">
      <c r="A280" s="26"/>
      <c r="B280" s="31" t="s">
        <v>12</v>
      </c>
      <c r="C280" s="32" t="s">
        <v>10</v>
      </c>
      <c r="D280" s="32"/>
      <c r="E280" s="33"/>
      <c r="F280" s="43">
        <f t="shared" ref="F280:F284" si="31">D280*E280</f>
        <v>0</v>
      </c>
      <c r="G280" s="56"/>
    </row>
    <row r="281" spans="1:7">
      <c r="A281" s="25"/>
      <c r="B281" s="52" t="s">
        <v>46</v>
      </c>
      <c r="C281" s="36" t="s">
        <v>10</v>
      </c>
      <c r="D281" s="36"/>
      <c r="E281" s="37"/>
      <c r="F281" s="44">
        <f t="shared" si="31"/>
        <v>0</v>
      </c>
      <c r="G281" s="56"/>
    </row>
    <row r="282" spans="1:7">
      <c r="A282" s="25"/>
      <c r="B282" s="35" t="s">
        <v>13</v>
      </c>
      <c r="C282" s="36" t="s">
        <v>10</v>
      </c>
      <c r="D282" s="36"/>
      <c r="E282" s="37"/>
      <c r="F282" s="44">
        <f t="shared" si="31"/>
        <v>0</v>
      </c>
    </row>
    <row r="283" spans="1:7">
      <c r="A283" s="25"/>
      <c r="B283" s="35" t="s">
        <v>14</v>
      </c>
      <c r="C283" s="36" t="s">
        <v>10</v>
      </c>
      <c r="D283" s="36"/>
      <c r="E283" s="37"/>
      <c r="F283" s="44">
        <f t="shared" si="31"/>
        <v>0</v>
      </c>
    </row>
    <row r="284" spans="1:7">
      <c r="A284" s="25"/>
      <c r="B284" s="35" t="s">
        <v>9</v>
      </c>
      <c r="C284" s="36" t="s">
        <v>10</v>
      </c>
      <c r="D284" s="36"/>
      <c r="E284" s="37"/>
      <c r="F284" s="44">
        <f t="shared" si="31"/>
        <v>0</v>
      </c>
    </row>
    <row r="285" spans="1:7">
      <c r="A285" s="39"/>
      <c r="B285" s="40"/>
      <c r="C285" s="41"/>
      <c r="D285" s="16"/>
      <c r="E285" s="42"/>
      <c r="F285" s="42"/>
    </row>
    <row r="286" spans="1:7">
      <c r="A286" s="181" t="s">
        <v>130</v>
      </c>
      <c r="B286" s="177" t="s">
        <v>11</v>
      </c>
      <c r="C286" s="45"/>
      <c r="D286" s="46"/>
      <c r="E286" s="47"/>
      <c r="F286" s="48">
        <f>SUM(F287:F292)</f>
        <v>0</v>
      </c>
      <c r="G286" s="49"/>
    </row>
    <row r="287" spans="1:7" ht="51">
      <c r="A287" s="26"/>
      <c r="B287" s="50" t="s">
        <v>15</v>
      </c>
      <c r="C287" s="32"/>
      <c r="D287" s="32"/>
      <c r="E287" s="33"/>
      <c r="F287" s="147"/>
    </row>
    <row r="288" spans="1:7">
      <c r="A288" s="104"/>
      <c r="B288" s="51"/>
      <c r="C288" s="36"/>
      <c r="D288" s="36"/>
      <c r="E288" s="37"/>
      <c r="F288" s="148"/>
    </row>
    <row r="289" spans="1:7" ht="38.25">
      <c r="A289" s="104"/>
      <c r="B289" s="52" t="s">
        <v>91</v>
      </c>
      <c r="C289" s="36" t="s">
        <v>10</v>
      </c>
      <c r="D289" s="36"/>
      <c r="E289" s="37"/>
      <c r="F289" s="149">
        <f>D289*E289</f>
        <v>0</v>
      </c>
    </row>
    <row r="290" spans="1:7" ht="25.5">
      <c r="A290" s="104"/>
      <c r="B290" s="52" t="s">
        <v>92</v>
      </c>
      <c r="C290" s="36" t="s">
        <v>10</v>
      </c>
      <c r="D290" s="36"/>
      <c r="E290" s="37"/>
      <c r="F290" s="149">
        <f>D290*E290</f>
        <v>0</v>
      </c>
    </row>
    <row r="291" spans="1:7" ht="25.5">
      <c r="A291" s="121"/>
      <c r="B291" s="52" t="s">
        <v>93</v>
      </c>
      <c r="C291" s="36" t="s">
        <v>10</v>
      </c>
      <c r="D291" s="36"/>
      <c r="E291" s="37"/>
      <c r="F291" s="149">
        <f>D291*E291</f>
        <v>0</v>
      </c>
    </row>
    <row r="292" spans="1:7">
      <c r="A292" s="79"/>
      <c r="B292" s="10"/>
      <c r="C292" s="9"/>
      <c r="D292" s="16"/>
      <c r="E292" s="11"/>
      <c r="F292" s="11"/>
    </row>
    <row r="293" spans="1:7">
      <c r="A293" s="181" t="s">
        <v>132</v>
      </c>
      <c r="B293" s="177" t="s">
        <v>94</v>
      </c>
      <c r="C293" s="49"/>
      <c r="D293" s="46"/>
      <c r="E293" s="46"/>
      <c r="F293" s="150">
        <f>SUM(F297:F327)</f>
        <v>0</v>
      </c>
      <c r="G293" s="49"/>
    </row>
    <row r="294" spans="1:7" ht="25.5">
      <c r="A294" s="26"/>
      <c r="B294" s="50" t="s">
        <v>95</v>
      </c>
      <c r="C294" s="53"/>
      <c r="D294" s="54"/>
      <c r="E294" s="55"/>
      <c r="F294" s="151"/>
    </row>
    <row r="295" spans="1:7">
      <c r="A295" s="25"/>
      <c r="B295" s="152"/>
      <c r="C295" s="56"/>
      <c r="D295" s="153"/>
      <c r="E295" s="154"/>
      <c r="F295" s="155"/>
    </row>
    <row r="296" spans="1:7">
      <c r="A296" s="25"/>
      <c r="B296" s="198" t="s">
        <v>94</v>
      </c>
      <c r="C296" s="56"/>
      <c r="D296" s="153"/>
      <c r="E296" s="154"/>
      <c r="F296" s="155"/>
    </row>
    <row r="297" spans="1:7">
      <c r="A297" s="25"/>
      <c r="B297" s="156" t="s">
        <v>133</v>
      </c>
      <c r="C297" s="36" t="s">
        <v>2</v>
      </c>
      <c r="D297" s="157"/>
      <c r="E297" s="158"/>
      <c r="F297" s="159">
        <f>D297*E297</f>
        <v>0</v>
      </c>
    </row>
    <row r="298" spans="1:7">
      <c r="A298" s="25"/>
      <c r="B298" s="57" t="s">
        <v>96</v>
      </c>
      <c r="C298" s="36"/>
      <c r="D298" s="36"/>
      <c r="E298" s="37"/>
      <c r="F298" s="44"/>
    </row>
    <row r="299" spans="1:7">
      <c r="A299" s="25"/>
      <c r="B299" s="57" t="s">
        <v>97</v>
      </c>
      <c r="C299" s="36"/>
      <c r="D299" s="36"/>
      <c r="E299" s="37"/>
      <c r="F299" s="44"/>
    </row>
    <row r="300" spans="1:7">
      <c r="A300" s="25"/>
      <c r="B300" s="57" t="s">
        <v>98</v>
      </c>
      <c r="C300" s="36"/>
      <c r="D300" s="36"/>
      <c r="E300" s="37"/>
      <c r="F300" s="44"/>
    </row>
    <row r="301" spans="1:7">
      <c r="A301" s="25"/>
      <c r="B301" s="57" t="s">
        <v>99</v>
      </c>
      <c r="C301" s="36"/>
      <c r="D301" s="36"/>
      <c r="E301" s="37"/>
      <c r="F301" s="44"/>
    </row>
    <row r="302" spans="1:7">
      <c r="A302" s="25"/>
      <c r="B302" s="57"/>
      <c r="C302" s="36"/>
      <c r="D302" s="157"/>
      <c r="E302" s="37"/>
      <c r="F302" s="149"/>
    </row>
    <row r="303" spans="1:7">
      <c r="A303" s="25"/>
      <c r="B303" s="156" t="s">
        <v>133</v>
      </c>
      <c r="C303" s="36" t="s">
        <v>2</v>
      </c>
      <c r="D303" s="157"/>
      <c r="E303" s="158"/>
      <c r="F303" s="159">
        <f>D303*E303</f>
        <v>0</v>
      </c>
    </row>
    <row r="304" spans="1:7">
      <c r="A304" s="25"/>
      <c r="B304" s="57" t="s">
        <v>96</v>
      </c>
      <c r="C304" s="36"/>
      <c r="D304" s="36"/>
      <c r="E304" s="37"/>
      <c r="F304" s="44"/>
    </row>
    <row r="305" spans="1:6">
      <c r="A305" s="25"/>
      <c r="B305" s="57" t="s">
        <v>97</v>
      </c>
      <c r="C305" s="36"/>
      <c r="D305" s="36"/>
      <c r="E305" s="37"/>
      <c r="F305" s="44"/>
    </row>
    <row r="306" spans="1:6">
      <c r="A306" s="25"/>
      <c r="B306" s="57" t="s">
        <v>98</v>
      </c>
      <c r="C306" s="36"/>
      <c r="D306" s="36"/>
      <c r="E306" s="37"/>
      <c r="F306" s="44"/>
    </row>
    <row r="307" spans="1:6">
      <c r="A307" s="25"/>
      <c r="B307" s="57" t="s">
        <v>99</v>
      </c>
      <c r="C307" s="36"/>
      <c r="D307" s="36"/>
      <c r="E307" s="37"/>
      <c r="F307" s="44"/>
    </row>
    <row r="308" spans="1:6">
      <c r="A308" s="25"/>
      <c r="B308" s="57"/>
      <c r="C308" s="36"/>
      <c r="D308" s="157"/>
      <c r="E308" s="37"/>
      <c r="F308" s="149"/>
    </row>
    <row r="309" spans="1:6">
      <c r="A309" s="25"/>
      <c r="B309" s="198" t="s">
        <v>134</v>
      </c>
      <c r="C309" s="36"/>
      <c r="D309" s="157"/>
      <c r="E309" s="37"/>
      <c r="F309" s="149"/>
    </row>
    <row r="310" spans="1:6">
      <c r="A310" s="25"/>
      <c r="B310" s="156" t="s">
        <v>100</v>
      </c>
      <c r="C310" s="36" t="s">
        <v>2</v>
      </c>
      <c r="D310" s="157"/>
      <c r="E310" s="158"/>
      <c r="F310" s="159">
        <f>D310*E310</f>
        <v>0</v>
      </c>
    </row>
    <row r="311" spans="1:6">
      <c r="A311" s="25"/>
      <c r="B311" s="57" t="s">
        <v>96</v>
      </c>
      <c r="C311" s="36"/>
      <c r="D311" s="36"/>
      <c r="E311" s="37"/>
      <c r="F311" s="44"/>
    </row>
    <row r="312" spans="1:6">
      <c r="A312" s="25"/>
      <c r="B312" s="57" t="s">
        <v>97</v>
      </c>
      <c r="C312" s="36"/>
      <c r="D312" s="36"/>
      <c r="E312" s="37"/>
      <c r="F312" s="44"/>
    </row>
    <row r="313" spans="1:6">
      <c r="A313" s="25"/>
      <c r="B313" s="57" t="s">
        <v>98</v>
      </c>
      <c r="C313" s="36"/>
      <c r="D313" s="36"/>
      <c r="E313" s="37"/>
      <c r="F313" s="44"/>
    </row>
    <row r="314" spans="1:6">
      <c r="A314" s="25"/>
      <c r="B314" s="57" t="s">
        <v>99</v>
      </c>
      <c r="C314" s="36"/>
      <c r="D314" s="36"/>
      <c r="E314" s="37"/>
      <c r="F314" s="44"/>
    </row>
    <row r="315" spans="1:6">
      <c r="A315" s="25"/>
      <c r="B315" s="29"/>
      <c r="C315" s="36"/>
      <c r="D315" s="157"/>
      <c r="E315" s="158"/>
      <c r="F315" s="159"/>
    </row>
    <row r="316" spans="1:6">
      <c r="A316" s="25"/>
      <c r="B316" s="156" t="s">
        <v>101</v>
      </c>
      <c r="C316" s="36" t="s">
        <v>2</v>
      </c>
      <c r="D316" s="157"/>
      <c r="E316" s="158"/>
      <c r="F316" s="159">
        <f>D316*E316</f>
        <v>0</v>
      </c>
    </row>
    <row r="317" spans="1:6">
      <c r="A317" s="25"/>
      <c r="B317" s="57" t="s">
        <v>96</v>
      </c>
      <c r="C317" s="36"/>
      <c r="D317" s="36"/>
      <c r="E317" s="37"/>
      <c r="F317" s="44"/>
    </row>
    <row r="318" spans="1:6">
      <c r="A318" s="25"/>
      <c r="B318" s="57" t="s">
        <v>97</v>
      </c>
      <c r="C318" s="36"/>
      <c r="D318" s="36"/>
      <c r="E318" s="37"/>
      <c r="F318" s="44"/>
    </row>
    <row r="319" spans="1:6">
      <c r="A319" s="25"/>
      <c r="B319" s="57" t="s">
        <v>98</v>
      </c>
      <c r="C319" s="36"/>
      <c r="D319" s="36"/>
      <c r="E319" s="37"/>
      <c r="F319" s="44"/>
    </row>
    <row r="320" spans="1:6">
      <c r="A320" s="25"/>
      <c r="B320" s="57" t="s">
        <v>99</v>
      </c>
      <c r="C320" s="36"/>
      <c r="D320" s="36"/>
      <c r="E320" s="37"/>
      <c r="F320" s="44"/>
    </row>
    <row r="321" spans="1:7">
      <c r="A321" s="25"/>
      <c r="B321" s="57"/>
      <c r="C321" s="36"/>
      <c r="D321" s="157"/>
      <c r="E321" s="37"/>
      <c r="F321" s="149"/>
    </row>
    <row r="322" spans="1:7">
      <c r="A322" s="25"/>
      <c r="B322" s="198" t="s">
        <v>135</v>
      </c>
      <c r="C322" s="36"/>
      <c r="D322" s="157"/>
      <c r="E322" s="37"/>
      <c r="F322" s="149"/>
    </row>
    <row r="323" spans="1:7">
      <c r="A323" s="25"/>
      <c r="B323" s="57" t="s">
        <v>136</v>
      </c>
      <c r="C323" s="36"/>
      <c r="D323" s="157"/>
      <c r="E323" s="37"/>
      <c r="F323" s="149"/>
    </row>
    <row r="324" spans="1:7">
      <c r="A324" s="25"/>
      <c r="B324" s="57" t="s">
        <v>137</v>
      </c>
      <c r="C324" s="36"/>
      <c r="D324" s="157"/>
      <c r="E324" s="37"/>
      <c r="F324" s="149"/>
    </row>
    <row r="325" spans="1:7">
      <c r="A325" s="25"/>
      <c r="B325" s="57" t="s">
        <v>138</v>
      </c>
      <c r="C325" s="36"/>
      <c r="D325" s="157"/>
      <c r="E325" s="37"/>
      <c r="F325" s="149"/>
    </row>
    <row r="326" spans="1:7">
      <c r="A326" s="25"/>
      <c r="B326" s="57" t="s">
        <v>139</v>
      </c>
      <c r="C326" s="36"/>
      <c r="D326" s="157"/>
      <c r="E326" s="37"/>
      <c r="F326" s="149"/>
    </row>
    <row r="327" spans="1:7">
      <c r="A327" s="25"/>
      <c r="B327" s="57"/>
      <c r="C327" s="36"/>
      <c r="D327" s="157"/>
      <c r="E327" s="37"/>
      <c r="F327" s="149"/>
    </row>
    <row r="328" spans="1:7">
      <c r="A328" s="180" t="s">
        <v>140</v>
      </c>
      <c r="B328" s="178" t="s">
        <v>178</v>
      </c>
      <c r="C328" s="13"/>
      <c r="D328" s="17"/>
      <c r="E328" s="17"/>
      <c r="F328" s="162">
        <f>SUM(F331:F345)</f>
        <v>0</v>
      </c>
      <c r="G328" s="49"/>
    </row>
    <row r="329" spans="1:7">
      <c r="A329" s="121"/>
      <c r="B329" s="117"/>
      <c r="C329" s="163"/>
      <c r="D329" s="164"/>
      <c r="E329" s="164"/>
      <c r="F329" s="165"/>
    </row>
    <row r="330" spans="1:7">
      <c r="A330" s="121"/>
      <c r="B330" s="152" t="s">
        <v>102</v>
      </c>
      <c r="C330" s="56"/>
      <c r="D330" s="59"/>
      <c r="E330" s="60"/>
      <c r="F330" s="166"/>
    </row>
    <row r="331" spans="1:7">
      <c r="A331" s="121"/>
      <c r="B331" s="152" t="s">
        <v>103</v>
      </c>
      <c r="C331" s="56" t="s">
        <v>16</v>
      </c>
      <c r="D331" s="59"/>
      <c r="E331" s="60"/>
      <c r="F331" s="61">
        <f>D331*E331</f>
        <v>0</v>
      </c>
    </row>
    <row r="332" spans="1:7">
      <c r="A332" s="121"/>
      <c r="B332" s="152" t="s">
        <v>103</v>
      </c>
      <c r="C332" s="56" t="s">
        <v>16</v>
      </c>
      <c r="D332" s="59"/>
      <c r="E332" s="60"/>
      <c r="F332" s="61">
        <f>D332*E332</f>
        <v>0</v>
      </c>
    </row>
    <row r="333" spans="1:7">
      <c r="A333" s="121"/>
      <c r="B333" s="152" t="s">
        <v>103</v>
      </c>
      <c r="C333" s="56" t="s">
        <v>16</v>
      </c>
      <c r="D333" s="59"/>
      <c r="E333" s="60"/>
      <c r="F333" s="61">
        <f>D333*E333</f>
        <v>0</v>
      </c>
    </row>
    <row r="334" spans="1:7">
      <c r="A334" s="121"/>
      <c r="B334" s="152"/>
      <c r="C334" s="56"/>
      <c r="D334" s="59"/>
      <c r="E334" s="60"/>
      <c r="F334" s="61"/>
    </row>
    <row r="335" spans="1:7">
      <c r="A335" s="121"/>
      <c r="B335" s="152" t="s">
        <v>104</v>
      </c>
      <c r="C335" s="59" t="s">
        <v>16</v>
      </c>
      <c r="D335" s="59"/>
      <c r="E335" s="60"/>
      <c r="F335" s="61">
        <f>D335*E335</f>
        <v>0</v>
      </c>
    </row>
    <row r="336" spans="1:7">
      <c r="A336" s="121"/>
      <c r="B336" s="152"/>
      <c r="C336" s="59"/>
      <c r="D336" s="59"/>
      <c r="E336" s="60"/>
      <c r="F336" s="61"/>
    </row>
    <row r="337" spans="1:7">
      <c r="A337" s="121"/>
      <c r="B337" s="152" t="s">
        <v>105</v>
      </c>
      <c r="C337" s="59"/>
      <c r="D337" s="59"/>
      <c r="E337" s="60"/>
      <c r="F337" s="61"/>
    </row>
    <row r="338" spans="1:7">
      <c r="A338" s="121"/>
      <c r="B338" s="152" t="s">
        <v>103</v>
      </c>
      <c r="C338" s="59" t="s">
        <v>2</v>
      </c>
      <c r="D338" s="59"/>
      <c r="E338" s="60"/>
      <c r="F338" s="61">
        <f>D338*E338</f>
        <v>0</v>
      </c>
    </row>
    <row r="339" spans="1:7">
      <c r="A339" s="121"/>
      <c r="B339" s="152" t="s">
        <v>103</v>
      </c>
      <c r="C339" s="59" t="s">
        <v>2</v>
      </c>
      <c r="D339" s="59"/>
      <c r="E339" s="60"/>
      <c r="F339" s="61">
        <f>D339*E339</f>
        <v>0</v>
      </c>
    </row>
    <row r="340" spans="1:7">
      <c r="A340" s="121"/>
      <c r="B340" s="152" t="s">
        <v>103</v>
      </c>
      <c r="C340" s="59" t="s">
        <v>2</v>
      </c>
      <c r="D340" s="59"/>
      <c r="E340" s="60"/>
      <c r="F340" s="61">
        <f>D340*E340</f>
        <v>0</v>
      </c>
    </row>
    <row r="341" spans="1:7">
      <c r="A341" s="121"/>
      <c r="B341" s="152"/>
      <c r="C341" s="59"/>
      <c r="D341" s="167"/>
      <c r="E341" s="60"/>
      <c r="F341" s="168"/>
    </row>
    <row r="342" spans="1:7">
      <c r="A342" s="121"/>
      <c r="B342" s="152" t="s">
        <v>106</v>
      </c>
      <c r="C342" s="59" t="s">
        <v>2</v>
      </c>
      <c r="D342" s="59"/>
      <c r="E342" s="60"/>
      <c r="F342" s="61">
        <f>D342*E342</f>
        <v>0</v>
      </c>
    </row>
    <row r="343" spans="1:7">
      <c r="A343" s="121"/>
      <c r="B343" s="152"/>
      <c r="C343" s="59"/>
      <c r="D343" s="167"/>
      <c r="E343" s="60"/>
      <c r="F343" s="168"/>
    </row>
    <row r="344" spans="1:7">
      <c r="A344" s="121"/>
      <c r="B344" s="169" t="s">
        <v>107</v>
      </c>
      <c r="C344" s="59"/>
      <c r="D344" s="59"/>
      <c r="E344" s="60"/>
      <c r="F344" s="61"/>
    </row>
    <row r="345" spans="1:7" ht="38.25">
      <c r="A345" s="121"/>
      <c r="B345" s="170" t="s">
        <v>108</v>
      </c>
      <c r="C345" s="36" t="s">
        <v>10</v>
      </c>
      <c r="D345" s="36"/>
      <c r="E345" s="37"/>
      <c r="F345" s="44">
        <f>D345*E345</f>
        <v>0</v>
      </c>
    </row>
    <row r="346" spans="1:7">
      <c r="A346" s="121"/>
      <c r="B346" s="170"/>
      <c r="C346" s="59"/>
      <c r="D346" s="59"/>
      <c r="E346" s="60"/>
      <c r="F346" s="166"/>
    </row>
    <row r="347" spans="1:7">
      <c r="A347" s="180" t="s">
        <v>141</v>
      </c>
      <c r="B347" s="178" t="s">
        <v>172</v>
      </c>
      <c r="C347" s="13"/>
      <c r="D347" s="17"/>
      <c r="E347" s="17"/>
      <c r="F347" s="162">
        <f>SUM(F349:F353)</f>
        <v>0</v>
      </c>
      <c r="G347" s="49"/>
    </row>
    <row r="348" spans="1:7">
      <c r="A348" s="121"/>
      <c r="B348" s="117"/>
      <c r="C348" s="163"/>
      <c r="D348" s="164"/>
      <c r="E348" s="164"/>
      <c r="F348" s="165"/>
    </row>
    <row r="349" spans="1:7" ht="38.25">
      <c r="A349" s="121"/>
      <c r="B349" s="205" t="s">
        <v>173</v>
      </c>
      <c r="C349" s="172" t="s">
        <v>10</v>
      </c>
      <c r="D349" s="172"/>
      <c r="E349" s="206"/>
      <c r="F349" s="207">
        <f>D349*E349</f>
        <v>0</v>
      </c>
    </row>
    <row r="350" spans="1:7">
      <c r="A350" s="121"/>
      <c r="B350" s="100" t="s">
        <v>175</v>
      </c>
      <c r="C350" s="172" t="s">
        <v>10</v>
      </c>
      <c r="D350" s="172"/>
      <c r="E350" s="206"/>
      <c r="F350" s="207">
        <f>D350*E350</f>
        <v>0</v>
      </c>
    </row>
    <row r="351" spans="1:7">
      <c r="A351" s="121"/>
      <c r="B351" s="100" t="s">
        <v>174</v>
      </c>
      <c r="C351" s="172" t="s">
        <v>10</v>
      </c>
      <c r="D351" s="172"/>
      <c r="E351" s="206"/>
      <c r="F351" s="207">
        <f>D351*E351</f>
        <v>0</v>
      </c>
    </row>
    <row r="352" spans="1:7">
      <c r="A352" s="121"/>
      <c r="B352" s="100"/>
      <c r="C352" s="163"/>
      <c r="D352" s="163"/>
      <c r="E352" s="208"/>
      <c r="F352" s="209"/>
    </row>
    <row r="353" spans="1:7">
      <c r="A353" s="121"/>
      <c r="B353" s="100" t="s">
        <v>179</v>
      </c>
      <c r="C353" s="172" t="s">
        <v>10</v>
      </c>
      <c r="D353" s="172"/>
      <c r="E353" s="206"/>
      <c r="F353" s="207">
        <f>D353*E353</f>
        <v>0</v>
      </c>
    </row>
    <row r="354" spans="1:7">
      <c r="A354" s="121"/>
      <c r="B354" s="136"/>
      <c r="C354" s="101"/>
      <c r="D354" s="101"/>
      <c r="E354" s="102"/>
      <c r="F354" s="204"/>
    </row>
    <row r="355" spans="1:7">
      <c r="A355" s="180" t="s">
        <v>142</v>
      </c>
      <c r="B355" s="178" t="s">
        <v>109</v>
      </c>
      <c r="C355" s="13"/>
      <c r="D355" s="17"/>
      <c r="E355" s="17"/>
      <c r="F355" s="162">
        <f>SUM(F357:F359)</f>
        <v>0</v>
      </c>
      <c r="G355" s="49"/>
    </row>
    <row r="356" spans="1:7">
      <c r="A356" s="121"/>
      <c r="B356" s="117"/>
      <c r="C356" s="163"/>
      <c r="D356" s="164"/>
      <c r="E356" s="164"/>
      <c r="F356" s="165"/>
    </row>
    <row r="357" spans="1:7">
      <c r="A357" s="121"/>
      <c r="B357" s="171" t="s">
        <v>110</v>
      </c>
      <c r="C357" s="172" t="s">
        <v>16</v>
      </c>
      <c r="D357" s="172"/>
      <c r="E357" s="173"/>
      <c r="F357" s="174">
        <f>D357*E357</f>
        <v>0</v>
      </c>
    </row>
    <row r="358" spans="1:7">
      <c r="A358" s="121"/>
      <c r="B358" s="100" t="s">
        <v>111</v>
      </c>
      <c r="C358" s="163" t="s">
        <v>16</v>
      </c>
      <c r="D358" s="163"/>
      <c r="E358" s="175"/>
      <c r="F358" s="176">
        <f>D358*E358</f>
        <v>0</v>
      </c>
    </row>
    <row r="359" spans="1:7">
      <c r="A359" s="121"/>
      <c r="B359" s="100" t="s">
        <v>112</v>
      </c>
      <c r="C359" s="163" t="s">
        <v>10</v>
      </c>
      <c r="D359" s="163"/>
      <c r="E359" s="175"/>
      <c r="F359" s="176">
        <f>D359*E359</f>
        <v>0</v>
      </c>
    </row>
    <row r="360" spans="1:7">
      <c r="A360" s="39"/>
      <c r="B360" s="160"/>
      <c r="C360" s="161"/>
      <c r="D360" s="16"/>
      <c r="E360" s="42"/>
      <c r="F360" s="42"/>
    </row>
    <row r="361" spans="1:7">
      <c r="A361" s="181" t="s">
        <v>176</v>
      </c>
      <c r="B361" s="177" t="s">
        <v>168</v>
      </c>
      <c r="C361" s="49"/>
      <c r="D361" s="46"/>
      <c r="E361" s="46"/>
      <c r="F361" s="150">
        <f>SUM(F362:F364)</f>
        <v>0</v>
      </c>
      <c r="G361" s="49"/>
    </row>
    <row r="362" spans="1:7">
      <c r="A362" s="125"/>
      <c r="B362" s="203"/>
      <c r="C362" s="163"/>
      <c r="D362" s="101"/>
      <c r="E362" s="102"/>
      <c r="F362" s="193"/>
    </row>
    <row r="363" spans="1:7">
      <c r="A363" s="125"/>
      <c r="B363" s="203" t="s">
        <v>169</v>
      </c>
      <c r="C363" s="56" t="s">
        <v>10</v>
      </c>
      <c r="D363" s="59"/>
      <c r="E363" s="60"/>
      <c r="F363" s="61">
        <f>D363*E363</f>
        <v>0</v>
      </c>
    </row>
    <row r="364" spans="1:7">
      <c r="A364" s="125"/>
      <c r="B364" s="203"/>
      <c r="C364" s="163"/>
      <c r="D364" s="101"/>
      <c r="E364" s="102"/>
      <c r="F364" s="193"/>
    </row>
    <row r="365" spans="1:7">
      <c r="A365" s="180" t="s">
        <v>177</v>
      </c>
      <c r="B365" s="178" t="s">
        <v>127</v>
      </c>
      <c r="C365" s="13"/>
      <c r="D365" s="17"/>
      <c r="E365" s="17"/>
      <c r="F365" s="162">
        <f>SUM(F367:F368)</f>
        <v>0</v>
      </c>
      <c r="G365" s="49"/>
    </row>
    <row r="366" spans="1:7">
      <c r="A366" s="121"/>
      <c r="B366" s="117"/>
      <c r="C366" s="163"/>
      <c r="D366" s="164"/>
      <c r="E366" s="164"/>
      <c r="F366" s="165"/>
    </row>
    <row r="367" spans="1:7">
      <c r="A367" s="121"/>
      <c r="B367" s="135" t="s">
        <v>128</v>
      </c>
      <c r="C367" s="101" t="s">
        <v>10</v>
      </c>
      <c r="D367" s="59"/>
      <c r="E367" s="60"/>
      <c r="F367" s="61">
        <f t="shared" ref="F367:F368" si="32">D367*E367</f>
        <v>0</v>
      </c>
    </row>
    <row r="368" spans="1:7">
      <c r="A368" s="121"/>
      <c r="B368" s="100" t="s">
        <v>129</v>
      </c>
      <c r="C368" s="101" t="s">
        <v>10</v>
      </c>
      <c r="D368" s="59"/>
      <c r="E368" s="60"/>
      <c r="F368" s="61">
        <f t="shared" si="32"/>
        <v>0</v>
      </c>
    </row>
    <row r="369" spans="1:6">
      <c r="A369" s="39"/>
      <c r="B369" s="160"/>
      <c r="C369" s="161"/>
      <c r="D369" s="16"/>
      <c r="E369" s="42"/>
      <c r="F369" s="42"/>
    </row>
    <row r="1413" spans="3:7">
      <c r="C1413" s="2"/>
      <c r="G1413" s="6"/>
    </row>
    <row r="1414" spans="3:7">
      <c r="C1414" s="2"/>
      <c r="G1414" s="6"/>
    </row>
    <row r="1415" spans="3:7">
      <c r="C1415" s="2"/>
      <c r="G1415" s="6"/>
    </row>
    <row r="1417" spans="3:7">
      <c r="C1417" s="2"/>
      <c r="G1417" s="6"/>
    </row>
    <row r="1418" spans="3:7">
      <c r="C1418" s="2"/>
      <c r="G1418" s="6"/>
    </row>
    <row r="1419" spans="3:7">
      <c r="C1419" s="2"/>
      <c r="G1419" s="6"/>
    </row>
    <row r="1420" spans="3:7">
      <c r="C1420" s="2"/>
      <c r="G1420" s="6"/>
    </row>
    <row r="1421" spans="3:7">
      <c r="C1421" s="2"/>
      <c r="G1421" s="6"/>
    </row>
    <row r="1422" spans="3:7">
      <c r="C1422" s="2"/>
      <c r="G1422" s="6"/>
    </row>
    <row r="1423" spans="3:7">
      <c r="C1423" s="2"/>
      <c r="G1423" s="6"/>
    </row>
    <row r="1558" spans="3:7">
      <c r="C1558" s="2"/>
      <c r="G1558" s="6"/>
    </row>
    <row r="1559" spans="3:7">
      <c r="C1559" s="2"/>
      <c r="G1559" s="6"/>
    </row>
    <row r="1560" spans="3:7">
      <c r="C1560" s="2"/>
      <c r="G1560" s="6"/>
    </row>
    <row r="1561" spans="3:7">
      <c r="C1561" s="2"/>
      <c r="G1561" s="6"/>
    </row>
    <row r="1562" spans="3:7">
      <c r="C1562" s="2"/>
      <c r="G1562" s="6"/>
    </row>
    <row r="1563" spans="3:7">
      <c r="C1563" s="2"/>
      <c r="G1563" s="6"/>
    </row>
    <row r="1564" spans="3:7">
      <c r="C1564" s="2"/>
      <c r="G1564" s="6"/>
    </row>
    <row r="1565" spans="3:7">
      <c r="C1565" s="2"/>
      <c r="G1565" s="6"/>
    </row>
    <row r="1566" spans="3:7">
      <c r="C1566" s="2"/>
      <c r="G1566" s="6"/>
    </row>
    <row r="1567" spans="3:7">
      <c r="C1567" s="2"/>
      <c r="G1567" s="6"/>
    </row>
    <row r="1568" spans="3:7">
      <c r="C1568" s="2"/>
      <c r="G1568" s="6"/>
    </row>
    <row r="1569" spans="3:7">
      <c r="C1569" s="2"/>
      <c r="G1569" s="6"/>
    </row>
    <row r="1570" spans="3:7">
      <c r="C1570" s="2"/>
      <c r="G1570" s="6"/>
    </row>
    <row r="1571" spans="3:7">
      <c r="C1571" s="2"/>
      <c r="G1571" s="6"/>
    </row>
    <row r="1572" spans="3:7">
      <c r="C1572" s="2"/>
      <c r="G1572" s="6"/>
    </row>
    <row r="1573" spans="3:7">
      <c r="C1573" s="2"/>
      <c r="G1573" s="6"/>
    </row>
    <row r="1574" spans="3:7">
      <c r="C1574" s="2"/>
      <c r="G1574" s="6"/>
    </row>
    <row r="1575" spans="3:7">
      <c r="C1575" s="2"/>
      <c r="G1575" s="6"/>
    </row>
    <row r="1576" spans="3:7">
      <c r="C1576" s="2"/>
      <c r="G1576" s="6"/>
    </row>
  </sheetData>
  <protectedRanges>
    <protectedRange sqref="D8:G8 D102:G102 D149:F149 D72:G72 D107:G107 G103:G106 G108:G121 D147:G148 G144:G146 D198:G199 D168:F168 D184:F185 D189:F189 D248:F248 D254:F254 D4:E7 D279:F286 D292:F292 D206:F206 D212:F213 D196:F196 D222:F224 D229:F230 D277:F277 D273:F274 D99:F101 D11:G32 G99 G273:G277 G279:G281 G286 G293 G328 G355 G365 D122:G123 D128:G128 G124:G127 G129:G142 D143:G143 D177:F177 D172:F173 D179:F180 G149:G197 D157:F157 D208:F209 D218:F218 G200:G261 D242:F242 D235:F236 D262:G264 D268:G268 G265:G267 D272:G272 G347 G361 G269:G271" name="Plage1"/>
    <protectedRange sqref="F103:F106 F108:F121 F197 F200:F205 F214:F217 F231:F234 F243:F247 F249:F253 F225:F228 F158:F167 F169:F171 F181:F183 F186:F188 F190:F195 F237:F241 F275:F276 F367:F368 F33:F71 F73:F98 F124:F127 F129:F142 F174:F176 F178 F144:F146 F150:F156 F207 F210:F211 F255:F261 F219:F221" name="Plage1_1"/>
    <protectedRange sqref="D10:G10 D278:F278" name="Plage1_3"/>
    <protectedRange sqref="D287:F291" name="Plage1_2"/>
    <protectedRange sqref="D293:F293 D365:F366 D328:F359" name="Plage1_4"/>
    <protectedRange sqref="F360 F294:F327 F369" name="Plage1_1_1"/>
    <protectedRange sqref="D265:F267" name="Plage1_5"/>
    <protectedRange sqref="D269:F271" name="Plage1_6"/>
    <protectedRange sqref="D361:F364" name="Plage1_7"/>
  </protectedRanges>
  <mergeCells count="4">
    <mergeCell ref="A2:B2"/>
    <mergeCell ref="C1:G1"/>
    <mergeCell ref="A1:B1"/>
    <mergeCell ref="C2:G2"/>
  </mergeCells>
  <phoneticPr fontId="8" type="noConversion"/>
  <pageMargins left="0.70866141732283472" right="0.70866141732283472" top="0.74803149606299213" bottom="0.74803149606299213" header="0.31496062992125984" footer="0.31496062992125984"/>
  <pageSetup paperSize="9" orientation="portrait" r:id="rId1"/>
  <ignoredErrors>
    <ignoredError sqref="F1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R2402 - CDPGF LOT 6 CVC-PB</vt:lpstr>
      <vt:lpstr>'R2402 - CDPGF LOT 6 CVC-PB'!Impression_des_titres</vt:lpstr>
      <vt:lpstr>'R2402 - CDPGF LOT 6 CVC-PB'!Zone_d_impression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CARAYON Jessica</cp:lastModifiedBy>
  <cp:lastPrinted>2024-05-13T07:40:47Z</cp:lastPrinted>
  <dcterms:created xsi:type="dcterms:W3CDTF">1996-10-21T11:03:58Z</dcterms:created>
  <dcterms:modified xsi:type="dcterms:W3CDTF">2025-03-12T13:42:46Z</dcterms:modified>
</cp:coreProperties>
</file>