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ARTAGE\Affaires\2024-066 Brive (19) Parking C Hôpital\Etudes\04 DCE\"/>
    </mc:Choice>
  </mc:AlternateContent>
  <xr:revisionPtr revIDLastSave="0" documentId="13_ncr:1_{75848CD2-3C64-4899-AA6B-23C84B84E16B}" xr6:coauthVersionLast="47" xr6:coauthVersionMax="47" xr10:uidLastSave="{00000000-0000-0000-0000-000000000000}"/>
  <bookViews>
    <workbookView xWindow="28680" yWindow="-120" windowWidth="29040" windowHeight="16440" xr2:uid="{67FAB798-58E7-4012-95D5-6A3FEB3FE6D4}"/>
  </bookViews>
  <sheets>
    <sheet name="Lot 3 Eclairage" sheetId="1" r:id="rId1"/>
  </sheets>
  <definedNames>
    <definedName name="_xlnm.Print_Titles" localSheetId="0">'Lot 3 Eclairage'!$9:$9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6" i="1" s="1"/>
  <c r="D35" i="1" s="1"/>
  <c r="F19" i="1"/>
  <c r="F18" i="1"/>
  <c r="F20" i="1" s="1"/>
  <c r="F22" i="1" s="1"/>
  <c r="D34" i="1" s="1"/>
  <c r="F12" i="1"/>
  <c r="F11" i="1"/>
  <c r="F13" i="1" l="1"/>
  <c r="D33" i="1" s="1"/>
  <c r="D36" i="1" s="1"/>
  <c r="E33" i="1"/>
  <c r="F35" i="1"/>
  <c r="E35" i="1"/>
  <c r="F34" i="1"/>
  <c r="E34" i="1"/>
  <c r="F33" i="1" l="1"/>
  <c r="F36" i="1"/>
  <c r="E36" i="1"/>
</calcChain>
</file>

<file path=xl/sharedStrings.xml><?xml version="1.0" encoding="utf-8"?>
<sst xmlns="http://schemas.openxmlformats.org/spreadsheetml/2006/main" count="52" uniqueCount="40">
  <si>
    <t>COMMUNE DE BRIVE</t>
  </si>
  <si>
    <t>HOPITAL DE BRIVE LA GAILLARDE</t>
  </si>
  <si>
    <t>REAMENAGEMENT DU PARKING C</t>
  </si>
  <si>
    <t>D.P.G.F.</t>
  </si>
  <si>
    <t>LOT N°3 -  ECLAIRAGE SOLAIRE</t>
  </si>
  <si>
    <t>n°</t>
  </si>
  <si>
    <t>Désignation</t>
  </si>
  <si>
    <t>Unité</t>
  </si>
  <si>
    <t>Quantité</t>
  </si>
  <si>
    <t>Prix €</t>
  </si>
  <si>
    <t>Total €</t>
  </si>
  <si>
    <t>1</t>
  </si>
  <si>
    <t>INSTALLATION ET SIGNALISATION DE CHANTIER</t>
  </si>
  <si>
    <t>1.1</t>
  </si>
  <si>
    <t xml:space="preserve">INSTALLATION DE CHANTIER PROPRE A L'ENTREPRISE </t>
  </si>
  <si>
    <t>forfait</t>
  </si>
  <si>
    <t>1.2</t>
  </si>
  <si>
    <t>ETUDES D'EXECUTIONS</t>
  </si>
  <si>
    <t>TOTAL INSTALLATION ET SIGNALISATION DE CHANTIER</t>
  </si>
  <si>
    <t>H.T.</t>
  </si>
  <si>
    <t>RESEAUX DIVERS</t>
  </si>
  <si>
    <t>2.1</t>
  </si>
  <si>
    <t>RESEAU ECLAIRAGE</t>
  </si>
  <si>
    <t>2.1.1</t>
  </si>
  <si>
    <t>MATERIEL D'ECLAIRAGE</t>
  </si>
  <si>
    <t>2.1.1.1</t>
  </si>
  <si>
    <t>CANDELABRE SOLAIRE SIMPLE</t>
  </si>
  <si>
    <t>u</t>
  </si>
  <si>
    <t>CANDELABRE SOLAIRE DOUBLE</t>
  </si>
  <si>
    <t>TOTAL RESEAU ECLAIRAGE</t>
  </si>
  <si>
    <t>TOTAL RESEAUX DIVERS</t>
  </si>
  <si>
    <t>RECOLEMENT</t>
  </si>
  <si>
    <t>3.1</t>
  </si>
  <si>
    <t>DOSSIER DE RECOLEMENT</t>
  </si>
  <si>
    <t>TOTAL RECOLEMENT</t>
  </si>
  <si>
    <t xml:space="preserve">RECAPITULATIF GLOBAL </t>
  </si>
  <si>
    <t>H.T. €</t>
  </si>
  <si>
    <t>T.V.A 20.0% €</t>
  </si>
  <si>
    <t>T.T.C. €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</si>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</sst>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#,##0"/>
    <numFmt numFmtId="166" formatCode="#,###,##0.00"/>
  </numFmts>
  <fonts count="17" x14ac:knownFonts="1">
    <font>
      <sz val="9"/>
      <color rgb="FF000000"/>
      <name val="Verdana"/>
      <family val="2"/>
    </font>
    <font>
      <sz val="16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8"/>
      <color theme="0" tint="-0.499984740745262"/>
      <name val="Tahoma"/>
      <family val="2"/>
    </font>
    <font>
      <b/>
      <sz val="16"/>
      <color theme="1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12"/>
      <color rgb="FFFFFFFF"/>
      <name val="Verdana"/>
      <family val="2"/>
    </font>
    <font>
      <sz val="8"/>
      <color rgb="FF000000"/>
      <name val="Verdana"/>
      <family val="2"/>
    </font>
    <font>
      <b/>
      <sz val="11"/>
      <color rgb="FF000000"/>
      <name val="Verdana"/>
      <family val="2"/>
    </font>
    <font>
      <b/>
      <sz val="10"/>
      <color rgb="FF000000"/>
      <name val="Verdana"/>
      <family val="2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b/>
      <sz val="9"/>
      <color rgb="FF00000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A4A4A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/>
    <xf numFmtId="0" fontId="0" fillId="0" borderId="0" xfId="0" applyAlignment="1">
      <alignment horizontal="center"/>
    </xf>
    <xf numFmtId="2" fontId="0" fillId="0" borderId="0" xfId="0" applyNumberFormat="1"/>
    <xf numFmtId="164" fontId="5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center"/>
    </xf>
    <xf numFmtId="0" fontId="9" fillId="2" borderId="1" xfId="1" applyFont="1" applyFill="1" applyBorder="1" applyAlignment="1">
      <alignment horizontal="right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10" fillId="3" borderId="5" xfId="2" quotePrefix="1" applyFill="1" applyBorder="1" applyAlignment="1">
      <alignment horizontal="right" vertical="center" wrapText="1"/>
    </xf>
    <xf numFmtId="0" fontId="11" fillId="4" borderId="7" xfId="3" quotePrefix="1" applyFill="1" applyBorder="1" applyAlignment="1">
      <alignment horizontal="right" wrapText="1"/>
    </xf>
    <xf numFmtId="0" fontId="11" fillId="4" borderId="8" xfId="3" applyFill="1" applyBorder="1" applyAlignment="1">
      <alignment horizontal="left" wrapText="1"/>
    </xf>
    <xf numFmtId="0" fontId="8" fillId="4" borderId="9" xfId="4" applyFill="1" applyBorder="1" applyAlignment="1">
      <alignment horizontal="center" wrapText="1"/>
    </xf>
    <xf numFmtId="165" fontId="8" fillId="4" borderId="9" xfId="5" applyNumberFormat="1" applyFill="1" applyBorder="1" applyAlignment="1">
      <alignment horizontal="center" wrapText="1"/>
    </xf>
    <xf numFmtId="166" fontId="8" fillId="4" borderId="9" xfId="6" applyNumberFormat="1" applyFill="1" applyBorder="1" applyAlignment="1">
      <alignment horizontal="center" wrapText="1"/>
    </xf>
    <xf numFmtId="166" fontId="8" fillId="4" borderId="10" xfId="7" applyNumberFormat="1" applyFill="1" applyBorder="1" applyAlignment="1">
      <alignment horizontal="right"/>
    </xf>
    <xf numFmtId="0" fontId="0" fillId="5" borderId="11" xfId="0" applyFill="1" applyBorder="1" applyAlignment="1">
      <alignment horizontal="center" vertical="center"/>
    </xf>
    <xf numFmtId="0" fontId="9" fillId="5" borderId="12" xfId="9" applyFill="1" applyBorder="1" applyAlignment="1">
      <alignment horizontal="right" vertical="center" wrapText="1"/>
    </xf>
    <xf numFmtId="166" fontId="9" fillId="5" borderId="13" xfId="10" applyNumberFormat="1" applyFill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12" fillId="4" borderId="5" xfId="11" quotePrefix="1" applyFill="1" applyBorder="1" applyAlignment="1">
      <alignment horizontal="right" vertical="center" wrapText="1"/>
    </xf>
    <xf numFmtId="0" fontId="13" fillId="4" borderId="14" xfId="12" quotePrefix="1" applyFill="1" applyBorder="1" applyAlignment="1">
      <alignment horizontal="right" vertical="center" wrapText="1"/>
    </xf>
    <xf numFmtId="0" fontId="13" fillId="4" borderId="0" xfId="12" applyFill="1" applyAlignment="1">
      <alignment horizontal="left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1" fillId="6" borderId="7" xfId="3" quotePrefix="1" applyFill="1" applyBorder="1" applyAlignment="1">
      <alignment horizontal="right" wrapText="1"/>
    </xf>
    <xf numFmtId="0" fontId="11" fillId="6" borderId="8" xfId="3" applyFill="1" applyBorder="1" applyAlignment="1">
      <alignment horizontal="left" wrapText="1"/>
    </xf>
    <xf numFmtId="0" fontId="8" fillId="6" borderId="9" xfId="4" applyFill="1" applyBorder="1" applyAlignment="1">
      <alignment horizontal="center" wrapText="1"/>
    </xf>
    <xf numFmtId="165" fontId="8" fillId="6" borderId="9" xfId="5" applyNumberFormat="1" applyFill="1" applyBorder="1" applyAlignment="1">
      <alignment horizontal="center" wrapText="1"/>
    </xf>
    <xf numFmtId="166" fontId="8" fillId="6" borderId="9" xfId="6" applyNumberFormat="1" applyFill="1" applyBorder="1" applyAlignment="1">
      <alignment horizontal="center" wrapText="1"/>
    </xf>
    <xf numFmtId="166" fontId="8" fillId="6" borderId="10" xfId="7" applyNumberFormat="1" applyFill="1" applyBorder="1" applyAlignment="1">
      <alignment horizontal="right"/>
    </xf>
    <xf numFmtId="0" fontId="0" fillId="6" borderId="0" xfId="0" applyFill="1"/>
    <xf numFmtId="0" fontId="0" fillId="7" borderId="11" xfId="0" applyFill="1" applyBorder="1" applyAlignment="1">
      <alignment horizontal="center" vertical="center"/>
    </xf>
    <xf numFmtId="0" fontId="9" fillId="7" borderId="12" xfId="9" applyFill="1" applyBorder="1" applyAlignment="1">
      <alignment horizontal="right" vertical="center" wrapText="1"/>
    </xf>
    <xf numFmtId="166" fontId="9" fillId="7" borderId="13" xfId="10" applyNumberFormat="1" applyFill="1" applyBorder="1" applyAlignment="1">
      <alignment horizontal="right" vertical="center"/>
    </xf>
    <xf numFmtId="0" fontId="11" fillId="4" borderId="14" xfId="3" quotePrefix="1" applyFill="1" applyBorder="1" applyAlignment="1">
      <alignment horizontal="right" wrapText="1"/>
    </xf>
    <xf numFmtId="0" fontId="11" fillId="4" borderId="0" xfId="3" applyFill="1" applyAlignment="1">
      <alignment horizontal="left" wrapText="1"/>
    </xf>
    <xf numFmtId="0" fontId="8" fillId="4" borderId="17" xfId="4" applyFill="1" applyBorder="1" applyAlignment="1">
      <alignment horizontal="center" wrapText="1"/>
    </xf>
    <xf numFmtId="165" fontId="8" fillId="4" borderId="17" xfId="5" applyNumberFormat="1" applyFill="1" applyBorder="1" applyAlignment="1">
      <alignment horizontal="center" wrapText="1"/>
    </xf>
    <xf numFmtId="166" fontId="8" fillId="4" borderId="17" xfId="6" applyNumberFormat="1" applyFill="1" applyBorder="1" applyAlignment="1">
      <alignment horizontal="center" wrapText="1"/>
    </xf>
    <xf numFmtId="166" fontId="8" fillId="4" borderId="18" xfId="7" applyNumberFormat="1" applyFill="1" applyBorder="1" applyAlignment="1">
      <alignment horizontal="right"/>
    </xf>
    <xf numFmtId="0" fontId="0" fillId="0" borderId="19" xfId="0" applyBorder="1" applyAlignment="1">
      <alignment horizontal="center" vertical="center"/>
    </xf>
    <xf numFmtId="0" fontId="8" fillId="4" borderId="14" xfId="14" applyFill="1" applyBorder="1" applyAlignment="1">
      <alignment horizontal="right" vertical="center" wrapText="1"/>
    </xf>
    <xf numFmtId="166" fontId="8" fillId="4" borderId="17" xfId="15" applyNumberFormat="1" applyFill="1" applyBorder="1" applyAlignment="1">
      <alignment horizontal="right" vertical="center"/>
    </xf>
    <xf numFmtId="166" fontId="8" fillId="4" borderId="18" xfId="15" applyNumberFormat="1" applyFill="1" applyBorder="1" applyAlignment="1">
      <alignment horizontal="right" vertical="center"/>
    </xf>
    <xf numFmtId="0" fontId="8" fillId="4" borderId="21" xfId="14" applyFill="1" applyBorder="1" applyAlignment="1">
      <alignment horizontal="right" vertical="center" wrapText="1"/>
    </xf>
    <xf numFmtId="166" fontId="8" fillId="4" borderId="23" xfId="15" applyNumberFormat="1" applyFill="1" applyBorder="1" applyAlignment="1">
      <alignment horizontal="right" vertical="center"/>
    </xf>
    <xf numFmtId="166" fontId="8" fillId="4" borderId="24" xfId="15" applyNumberFormat="1" applyFill="1" applyBorder="1" applyAlignment="1">
      <alignment horizontal="right" vertical="center"/>
    </xf>
    <xf numFmtId="0" fontId="9" fillId="8" borderId="25" xfId="16" applyFill="1" applyBorder="1" applyAlignment="1">
      <alignment horizontal="right" vertical="center"/>
    </xf>
    <xf numFmtId="166" fontId="9" fillId="8" borderId="27" xfId="17" applyNumberFormat="1" applyFill="1" applyBorder="1" applyAlignment="1">
      <alignment horizontal="right" vertical="center"/>
    </xf>
    <xf numFmtId="166" fontId="9" fillId="8" borderId="27" xfId="18" applyNumberFormat="1" applyFont="1" applyFill="1" applyBorder="1" applyAlignment="1">
      <alignment horizontal="right" vertical="center"/>
    </xf>
    <xf numFmtId="166" fontId="9" fillId="8" borderId="28" xfId="19" applyNumberFormat="1" applyFill="1" applyBorder="1" applyAlignment="1">
      <alignment horizontal="right" vertical="center"/>
    </xf>
    <xf numFmtId="0" fontId="16" fillId="8" borderId="19" xfId="0" applyFont="1" applyFill="1" applyBorder="1" applyAlignment="1">
      <alignment horizontal="center" vertical="center"/>
    </xf>
    <xf numFmtId="0" fontId="16" fillId="8" borderId="30" xfId="0" applyFont="1" applyFill="1" applyBorder="1" applyAlignment="1">
      <alignment horizontal="center" vertical="center"/>
    </xf>
    <xf numFmtId="0" fontId="16" fillId="8" borderId="31" xfId="0" applyFont="1" applyFill="1" applyBorder="1" applyAlignment="1">
      <alignment horizontal="center" vertical="center"/>
    </xf>
    <xf numFmtId="0" fontId="9" fillId="8" borderId="26" xfId="16" applyFill="1" applyBorder="1" applyAlignment="1">
      <alignment horizontal="left" vertical="center" wrapText="1"/>
    </xf>
    <xf numFmtId="0" fontId="16" fillId="8" borderId="2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5" fillId="4" borderId="0" xfId="13" applyFont="1" applyFill="1" applyAlignment="1">
      <alignment horizontal="left"/>
    </xf>
    <xf numFmtId="0" fontId="9" fillId="2" borderId="2" xfId="1" applyFont="1" applyFill="1" applyBorder="1" applyAlignment="1">
      <alignment horizontal="center" vertical="center" wrapText="1"/>
    </xf>
    <xf numFmtId="0" fontId="8" fillId="4" borderId="12" xfId="14" applyFill="1" applyBorder="1" applyAlignment="1">
      <alignment horizontal="left" vertical="center" wrapText="1"/>
    </xf>
    <xf numFmtId="0" fontId="8" fillId="4" borderId="22" xfId="14" applyFill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9" fillId="5" borderId="12" xfId="8" applyFill="1" applyBorder="1" applyAlignment="1">
      <alignment horizontal="left" vertical="center" wrapText="1"/>
    </xf>
    <xf numFmtId="0" fontId="10" fillId="3" borderId="16" xfId="2" applyFill="1" applyBorder="1" applyAlignment="1">
      <alignment horizontal="left" wrapText="1"/>
    </xf>
    <xf numFmtId="0" fontId="10" fillId="3" borderId="6" xfId="2" applyFill="1" applyBorder="1" applyAlignment="1">
      <alignment horizontal="left" wrapText="1"/>
    </xf>
    <xf numFmtId="0" fontId="12" fillId="4" borderId="16" xfId="11" applyFill="1" applyBorder="1" applyAlignment="1">
      <alignment horizontal="left" wrapText="1"/>
    </xf>
    <xf numFmtId="0" fontId="9" fillId="7" borderId="12" xfId="8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0">
    <cellStyle name="Désignation : article avec prix exporté sans description" xfId="3" xr:uid="{8D180C52-885A-401E-972F-A18FA0D32D7F}"/>
    <cellStyle name="Entête tableau" xfId="1" xr:uid="{4DDB6FE8-8AAD-4491-AD08-701C7DE22851}"/>
    <cellStyle name="Normal" xfId="0" builtinId="0"/>
    <cellStyle name="Prix unitaire" xfId="6" xr:uid="{6178DB1C-D105-4B60-9219-3EA663D61A8B}"/>
    <cellStyle name="Quantité" xfId="5" xr:uid="{E668177D-856A-42B0-8A8D-524FF14C72ED}"/>
    <cellStyle name="Tableau récapitulatif: désignation article" xfId="14" xr:uid="{F3734B3D-D62D-45E8-BA81-09F409B5E853}"/>
    <cellStyle name="Tableau récapitulatif: intitulé du tableau" xfId="13" xr:uid="{432B2967-B66B-4378-B701-7B04DEB358A4}"/>
    <cellStyle name="Tableau récapitulatif: montant article" xfId="15" xr:uid="{0ABA6B2A-A5B0-4557-9434-8E3C49C8C9DC}"/>
    <cellStyle name="Tableau récapitulatif: montant total H.T." xfId="17" xr:uid="{B4175F81-E3B3-43EA-8E86-BB8E88AC21A8}"/>
    <cellStyle name="Tableau récapitulatif: montant total T.T.C." xfId="19" xr:uid="{5A60947B-1598-4DE1-9662-9916D3826C49}"/>
    <cellStyle name="Tableau récapitulatif: montant total T.V.A" xfId="18" xr:uid="{62AB7CEC-BEF1-4B90-9BCA-A7E705B9EC79}"/>
    <cellStyle name="Tableau récapitulatif: titre 'total...'" xfId="16" xr:uid="{D3FCD269-247A-411F-83E4-DA7064AD74CA}"/>
    <cellStyle name="Titre 1" xfId="2" xr:uid="{9AA2CAD1-E491-45CB-8552-C92C5727F59D}"/>
    <cellStyle name="Titre 2" xfId="11" xr:uid="{3AEE928D-7D92-4662-851F-4046386A776E}"/>
    <cellStyle name="Titre 3" xfId="12" xr:uid="{E4BF790A-DF54-4755-AA72-9B68C2B5AE16}"/>
    <cellStyle name="Total : montant H.T" xfId="10" xr:uid="{9021522D-42F6-45F5-94E0-70A1A7C34191}"/>
    <cellStyle name="Total : titre 'H.T.'" xfId="9" xr:uid="{F124D534-6797-416F-9902-E2F8EBB7DA92}"/>
    <cellStyle name="Total : titre 'total...'" xfId="8" xr:uid="{D209DB2C-92F2-4BBA-8BBA-39771E6CD0A1}"/>
    <cellStyle name="Total article" xfId="7" xr:uid="{B6842180-D2FD-4D96-8261-441DA6A63996}"/>
    <cellStyle name="Unité" xfId="4" xr:uid="{FC2B0987-01A9-4005-B95E-776C8A076B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95251</xdr:rowOff>
    </xdr:from>
    <xdr:to>
      <xdr:col>1</xdr:col>
      <xdr:colOff>161925</xdr:colOff>
      <xdr:row>1</xdr:row>
      <xdr:rowOff>171450</xdr:rowOff>
    </xdr:to>
    <xdr:pic>
      <xdr:nvPicPr>
        <xdr:cNvPr id="2" name="Image 1" descr="Logo court.jpg">
          <a:extLst>
            <a:ext uri="{FF2B5EF4-FFF2-40B4-BE49-F238E27FC236}">
              <a16:creationId xmlns:a16="http://schemas.microsoft.com/office/drawing/2014/main" id="{F0429C7D-9E9D-4F18-89E1-281BBBB1E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1"/>
          <a:ext cx="723900" cy="380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652DB-36B6-4A90-8878-DC3DD3E1D43A}">
  <sheetPr>
    <pageSetUpPr fitToPage="1"/>
  </sheetPr>
  <dimension ref="A1:L37"/>
  <sheetViews>
    <sheetView showGridLines="0" tabSelected="1" zoomScaleNormal="100" workbookViewId="0">
      <selection activeCell="A7" sqref="A1:F7"/>
    </sheetView>
  </sheetViews>
  <sheetFormatPr baseColWidth="10" defaultRowHeight="11.25" x14ac:dyDescent="0.15"/>
  <cols>
    <col min="1" max="1" width="7.375" customWidth="1"/>
    <col min="2" max="2" width="38.875" customWidth="1"/>
    <col min="3" max="3" width="7.375" customWidth="1"/>
    <col min="4" max="6" width="9.625" customWidth="1"/>
  </cols>
  <sheetData>
    <row r="1" spans="1:12" ht="24" x14ac:dyDescent="0.15">
      <c r="A1" s="71" t="s">
        <v>0</v>
      </c>
      <c r="B1" s="71"/>
      <c r="C1" s="71"/>
      <c r="D1" s="71"/>
      <c r="E1" s="71"/>
      <c r="F1" s="71"/>
      <c r="G1" s="1"/>
      <c r="H1" s="1"/>
      <c r="I1" s="1"/>
      <c r="J1" s="1"/>
      <c r="K1" s="1"/>
      <c r="L1" s="1"/>
    </row>
    <row r="2" spans="1:12" ht="17.25" customHeight="1" x14ac:dyDescent="0.4">
      <c r="A2" s="72" t="s">
        <v>1</v>
      </c>
      <c r="B2" s="72"/>
      <c r="C2" s="72"/>
      <c r="D2" s="72"/>
      <c r="E2" s="72"/>
      <c r="F2" s="72"/>
      <c r="G2" s="2"/>
      <c r="H2" s="2"/>
      <c r="I2" s="2"/>
      <c r="J2" s="2"/>
      <c r="K2" s="2"/>
      <c r="L2" s="2"/>
    </row>
    <row r="3" spans="1:12" x14ac:dyDescent="0.15">
      <c r="C3" s="3"/>
      <c r="D3" s="4"/>
      <c r="E3" s="5"/>
      <c r="F3" s="5"/>
      <c r="G3" s="6"/>
      <c r="H3" s="6"/>
      <c r="I3" s="6"/>
      <c r="J3" s="6"/>
    </row>
    <row r="4" spans="1:12" ht="24" x14ac:dyDescent="0.4">
      <c r="A4" s="73" t="s">
        <v>2</v>
      </c>
      <c r="B4" s="73"/>
      <c r="C4" s="73"/>
      <c r="D4" s="73"/>
      <c r="E4" s="73"/>
      <c r="F4" s="73"/>
      <c r="G4" s="2"/>
      <c r="H4" s="2"/>
      <c r="I4" s="2"/>
      <c r="J4" s="2"/>
      <c r="K4" s="2"/>
      <c r="L4" s="2"/>
    </row>
    <row r="5" spans="1:12" ht="13.5" customHeight="1" x14ac:dyDescent="0.4">
      <c r="A5" s="7"/>
      <c r="B5" s="7"/>
      <c r="C5" s="7"/>
      <c r="D5" s="7"/>
      <c r="E5" s="7"/>
      <c r="F5" s="7"/>
      <c r="G5" s="2"/>
      <c r="H5" s="2"/>
      <c r="I5" s="2"/>
      <c r="J5" s="2"/>
      <c r="K5" s="2"/>
      <c r="L5" s="2"/>
    </row>
    <row r="6" spans="1:12" ht="17.25" customHeight="1" x14ac:dyDescent="0.4">
      <c r="A6" s="74" t="s">
        <v>3</v>
      </c>
      <c r="B6" s="72"/>
      <c r="C6" s="72"/>
      <c r="D6" s="72"/>
      <c r="E6" s="72"/>
      <c r="F6" s="72"/>
      <c r="G6" s="2"/>
      <c r="H6" s="2"/>
      <c r="I6" s="2"/>
      <c r="J6" s="2"/>
      <c r="K6" s="2"/>
      <c r="L6" s="2"/>
    </row>
    <row r="7" spans="1:12" ht="17.25" customHeight="1" x14ac:dyDescent="0.4">
      <c r="A7" s="74" t="s">
        <v>4</v>
      </c>
      <c r="B7" s="72"/>
      <c r="C7" s="72"/>
      <c r="D7" s="72"/>
      <c r="E7" s="72"/>
      <c r="F7" s="72"/>
      <c r="G7" s="2"/>
      <c r="H7" s="2"/>
      <c r="I7" s="2"/>
      <c r="J7" s="2"/>
      <c r="K7" s="2"/>
      <c r="L7" s="2"/>
    </row>
    <row r="8" spans="1:12" ht="12" thickBot="1" x14ac:dyDescent="0.2"/>
    <row r="9" spans="1:12" ht="21" customHeight="1" x14ac:dyDescent="0.15">
      <c r="A9" s="8" t="s">
        <v>5</v>
      </c>
      <c r="B9" s="9" t="s">
        <v>6</v>
      </c>
      <c r="C9" s="10" t="s">
        <v>7</v>
      </c>
      <c r="D9" s="10" t="s">
        <v>8</v>
      </c>
      <c r="E9" s="10" t="s">
        <v>9</v>
      </c>
      <c r="F9" s="11" t="s">
        <v>10</v>
      </c>
    </row>
    <row r="10" spans="1:12" ht="15" x14ac:dyDescent="0.2">
      <c r="A10" s="12" t="s">
        <v>11</v>
      </c>
      <c r="B10" s="68" t="s">
        <v>12</v>
      </c>
      <c r="C10" s="68"/>
      <c r="D10" s="68"/>
      <c r="E10" s="68"/>
      <c r="F10" s="68"/>
    </row>
    <row r="11" spans="1:12" ht="21" x14ac:dyDescent="0.15">
      <c r="A11" s="13" t="s">
        <v>13</v>
      </c>
      <c r="B11" s="14" t="s">
        <v>14</v>
      </c>
      <c r="C11" s="15" t="s">
        <v>15</v>
      </c>
      <c r="D11" s="16">
        <v>1</v>
      </c>
      <c r="E11" s="17"/>
      <c r="F11" s="18">
        <f t="shared" ref="F11" si="0">ROUND(D11*E11,2)</f>
        <v>0</v>
      </c>
    </row>
    <row r="12" spans="1:12" x14ac:dyDescent="0.15">
      <c r="A12" s="13" t="s">
        <v>16</v>
      </c>
      <c r="B12" s="14" t="s">
        <v>17</v>
      </c>
      <c r="C12" s="15" t="s">
        <v>15</v>
      </c>
      <c r="D12" s="16">
        <v>1</v>
      </c>
      <c r="E12" s="17"/>
      <c r="F12" s="18">
        <f>ROUND(D12*E12,2)</f>
        <v>0</v>
      </c>
    </row>
    <row r="13" spans="1:12" x14ac:dyDescent="0.15">
      <c r="A13" s="19"/>
      <c r="B13" s="66" t="s">
        <v>18</v>
      </c>
      <c r="C13" s="66"/>
      <c r="D13" s="66"/>
      <c r="E13" s="20" t="s">
        <v>19</v>
      </c>
      <c r="F13" s="21">
        <f>SUM(F11:F12)</f>
        <v>0</v>
      </c>
    </row>
    <row r="14" spans="1:12" x14ac:dyDescent="0.15">
      <c r="A14" s="22"/>
      <c r="B14" s="65"/>
      <c r="C14" s="65"/>
      <c r="D14" s="65"/>
      <c r="E14" s="65"/>
      <c r="F14" s="65"/>
    </row>
    <row r="15" spans="1:12" ht="15" x14ac:dyDescent="0.2">
      <c r="A15" s="12">
        <v>2</v>
      </c>
      <c r="B15" s="67" t="s">
        <v>20</v>
      </c>
      <c r="C15" s="67"/>
      <c r="D15" s="67"/>
      <c r="E15" s="67"/>
      <c r="F15" s="67"/>
    </row>
    <row r="16" spans="1:12" ht="14.25" x14ac:dyDescent="0.2">
      <c r="A16" s="23" t="s">
        <v>21</v>
      </c>
      <c r="B16" s="69" t="s">
        <v>22</v>
      </c>
      <c r="C16" s="69"/>
      <c r="D16" s="69"/>
      <c r="E16" s="69"/>
      <c r="F16" s="69"/>
    </row>
    <row r="17" spans="1:6" ht="12.75" x14ac:dyDescent="0.2">
      <c r="A17" s="24" t="s">
        <v>23</v>
      </c>
      <c r="B17" s="25" t="s">
        <v>24</v>
      </c>
      <c r="C17" s="26"/>
      <c r="D17" s="26"/>
      <c r="E17" s="26"/>
      <c r="F17" s="27"/>
    </row>
    <row r="18" spans="1:6" s="34" customFormat="1" x14ac:dyDescent="0.15">
      <c r="A18" s="28" t="s">
        <v>25</v>
      </c>
      <c r="B18" s="29" t="s">
        <v>26</v>
      </c>
      <c r="C18" s="30" t="s">
        <v>27</v>
      </c>
      <c r="D18" s="31">
        <v>1</v>
      </c>
      <c r="E18" s="32"/>
      <c r="F18" s="33">
        <f>ROUND(D18*E18,2)</f>
        <v>0</v>
      </c>
    </row>
    <row r="19" spans="1:6" s="34" customFormat="1" x14ac:dyDescent="0.15">
      <c r="A19" s="28" t="s">
        <v>25</v>
      </c>
      <c r="B19" s="29" t="s">
        <v>28</v>
      </c>
      <c r="C19" s="30" t="s">
        <v>27</v>
      </c>
      <c r="D19" s="31">
        <v>5</v>
      </c>
      <c r="E19" s="32"/>
      <c r="F19" s="33">
        <f>ROUND(D19*E19,2)</f>
        <v>0</v>
      </c>
    </row>
    <row r="20" spans="1:6" x14ac:dyDescent="0.15">
      <c r="A20" s="35"/>
      <c r="B20" s="70" t="s">
        <v>29</v>
      </c>
      <c r="C20" s="70"/>
      <c r="D20" s="70"/>
      <c r="E20" s="36" t="s">
        <v>19</v>
      </c>
      <c r="F20" s="37">
        <f>SUM(F17:F19)</f>
        <v>0</v>
      </c>
    </row>
    <row r="21" spans="1:6" x14ac:dyDescent="0.15">
      <c r="A21" s="22"/>
      <c r="B21" s="65"/>
      <c r="C21" s="65"/>
      <c r="D21" s="65"/>
      <c r="E21" s="65"/>
      <c r="F21" s="65"/>
    </row>
    <row r="22" spans="1:6" x14ac:dyDescent="0.15">
      <c r="A22" s="19"/>
      <c r="B22" s="66" t="s">
        <v>30</v>
      </c>
      <c r="C22" s="66"/>
      <c r="D22" s="66"/>
      <c r="E22" s="20" t="s">
        <v>19</v>
      </c>
      <c r="F22" s="21">
        <f>+F20</f>
        <v>0</v>
      </c>
    </row>
    <row r="23" spans="1:6" x14ac:dyDescent="0.15">
      <c r="A23" s="22"/>
      <c r="B23" s="65"/>
      <c r="C23" s="65"/>
      <c r="D23" s="65"/>
      <c r="E23" s="65"/>
      <c r="F23" s="65"/>
    </row>
    <row r="24" spans="1:6" ht="15" x14ac:dyDescent="0.2">
      <c r="A24" s="12">
        <v>3</v>
      </c>
      <c r="B24" s="67" t="s">
        <v>31</v>
      </c>
      <c r="C24" s="67"/>
      <c r="D24" s="67"/>
      <c r="E24" s="67"/>
      <c r="F24" s="67"/>
    </row>
    <row r="25" spans="1:6" x14ac:dyDescent="0.15">
      <c r="A25" s="38" t="s">
        <v>32</v>
      </c>
      <c r="B25" s="39" t="s">
        <v>33</v>
      </c>
      <c r="C25" s="40" t="s">
        <v>15</v>
      </c>
      <c r="D25" s="41">
        <v>1</v>
      </c>
      <c r="E25" s="42"/>
      <c r="F25" s="43">
        <f>ROUND(D25*E25,2)</f>
        <v>0</v>
      </c>
    </row>
    <row r="26" spans="1:6" x14ac:dyDescent="0.15">
      <c r="A26" s="19"/>
      <c r="B26" s="66" t="s">
        <v>34</v>
      </c>
      <c r="C26" s="66"/>
      <c r="D26" s="66"/>
      <c r="E26" s="20" t="s">
        <v>19</v>
      </c>
      <c r="F26" s="21">
        <f>SUM(F25)</f>
        <v>0</v>
      </c>
    </row>
    <row r="27" spans="1:6" x14ac:dyDescent="0.15">
      <c r="A27" s="22"/>
      <c r="B27" s="65"/>
      <c r="C27" s="65"/>
      <c r="D27" s="65"/>
      <c r="E27" s="65"/>
      <c r="F27" s="65"/>
    </row>
    <row r="28" spans="1:6" ht="12" thickBot="1" x14ac:dyDescent="0.2">
      <c r="A28" s="44"/>
      <c r="B28" s="60"/>
      <c r="C28" s="60"/>
      <c r="D28" s="60"/>
      <c r="E28" s="60"/>
      <c r="F28" s="60"/>
    </row>
    <row r="31" spans="1:6" ht="12" thickBot="1" x14ac:dyDescent="0.2">
      <c r="A31" s="61" t="s">
        <v>35</v>
      </c>
      <c r="B31" s="61"/>
      <c r="C31" s="61"/>
      <c r="D31" s="61"/>
      <c r="E31" s="61"/>
      <c r="F31" s="61"/>
    </row>
    <row r="32" spans="1:6" ht="21" x14ac:dyDescent="0.15">
      <c r="A32" s="8" t="s">
        <v>5</v>
      </c>
      <c r="B32" s="62" t="s">
        <v>6</v>
      </c>
      <c r="C32" s="62"/>
      <c r="D32" s="10" t="s">
        <v>36</v>
      </c>
      <c r="E32" s="10" t="s">
        <v>37</v>
      </c>
      <c r="F32" s="11" t="s">
        <v>38</v>
      </c>
    </row>
    <row r="33" spans="1:6" x14ac:dyDescent="0.15">
      <c r="A33" s="45">
        <v>1</v>
      </c>
      <c r="B33" s="63" t="s">
        <v>12</v>
      </c>
      <c r="C33" s="63"/>
      <c r="D33" s="46">
        <f>F13</f>
        <v>0</v>
      </c>
      <c r="E33" s="46">
        <f t="shared" ref="E33:E36" si="1">(20/100)*D33</f>
        <v>0</v>
      </c>
      <c r="F33" s="47">
        <f t="shared" ref="F33:F36" si="2">(1+(20/100))*D33</f>
        <v>0</v>
      </c>
    </row>
    <row r="34" spans="1:6" x14ac:dyDescent="0.15">
      <c r="A34" s="48">
        <v>2</v>
      </c>
      <c r="B34" s="64" t="s">
        <v>20</v>
      </c>
      <c r="C34" s="64"/>
      <c r="D34" s="49">
        <f>F22</f>
        <v>0</v>
      </c>
      <c r="E34" s="49">
        <f t="shared" si="1"/>
        <v>0</v>
      </c>
      <c r="F34" s="50">
        <f t="shared" si="2"/>
        <v>0</v>
      </c>
    </row>
    <row r="35" spans="1:6" ht="12" thickBot="1" x14ac:dyDescent="0.2">
      <c r="A35" s="48">
        <v>3</v>
      </c>
      <c r="B35" s="64" t="s">
        <v>31</v>
      </c>
      <c r="C35" s="64"/>
      <c r="D35" s="49">
        <f>+F26</f>
        <v>0</v>
      </c>
      <c r="E35" s="49">
        <f t="shared" si="1"/>
        <v>0</v>
      </c>
      <c r="F35" s="50">
        <f t="shared" si="2"/>
        <v>0</v>
      </c>
    </row>
    <row r="36" spans="1:6" x14ac:dyDescent="0.15">
      <c r="A36" s="51"/>
      <c r="B36" s="58" t="s">
        <v>39</v>
      </c>
      <c r="C36" s="58"/>
      <c r="D36" s="52">
        <f>SUM(D33:D35)</f>
        <v>0</v>
      </c>
      <c r="E36" s="53">
        <f t="shared" si="1"/>
        <v>0</v>
      </c>
      <c r="F36" s="54">
        <f t="shared" si="2"/>
        <v>0</v>
      </c>
    </row>
    <row r="37" spans="1:6" ht="12" thickBot="1" x14ac:dyDescent="0.2">
      <c r="A37" s="55"/>
      <c r="B37" s="59"/>
      <c r="C37" s="59"/>
      <c r="D37" s="56"/>
      <c r="E37" s="56"/>
      <c r="F37" s="57"/>
    </row>
  </sheetData>
  <mergeCells count="25">
    <mergeCell ref="A1:F1"/>
    <mergeCell ref="A2:F2"/>
    <mergeCell ref="A4:F4"/>
    <mergeCell ref="A6:F6"/>
    <mergeCell ref="A7:F7"/>
    <mergeCell ref="B27:F27"/>
    <mergeCell ref="B10:F10"/>
    <mergeCell ref="B13:D13"/>
    <mergeCell ref="B14:F14"/>
    <mergeCell ref="B15:F15"/>
    <mergeCell ref="B16:F16"/>
    <mergeCell ref="B20:D20"/>
    <mergeCell ref="B21:F21"/>
    <mergeCell ref="B22:D22"/>
    <mergeCell ref="B23:F23"/>
    <mergeCell ref="B24:F24"/>
    <mergeCell ref="B26:D26"/>
    <mergeCell ref="B36:C36"/>
    <mergeCell ref="B37:C37"/>
    <mergeCell ref="B28:F28"/>
    <mergeCell ref="A31:F31"/>
    <mergeCell ref="B32:C32"/>
    <mergeCell ref="B33:C33"/>
    <mergeCell ref="B34:C34"/>
    <mergeCell ref="B35:C35"/>
  </mergeCells>
  <pageMargins left="0.78740157480314965" right="0.59055118110236227" top="0.59055118110236227" bottom="0.42708333333333331" header="0.39370078740157483" footer="0.19791666666666666"/>
  <pageSetup paperSize="9" fitToHeight="0" orientation="portrait" r:id="rId1"/>
  <headerFooter>
    <oddFooter>&amp;L&amp;"-,Normal"&amp;8Phase PRO&amp;C&amp;"-,Normal"&amp;8Page &amp;P de &amp;N&amp;R&amp;"-,Normal"&amp;8Estimation du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Eclairage</vt:lpstr>
      <vt:lpstr>'Lot 3 Eclairage'!Impression_des_titres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BRISSEAU</dc:creator>
  <cp:lastModifiedBy>Olivier BRISSEAU</cp:lastModifiedBy>
  <dcterms:created xsi:type="dcterms:W3CDTF">2025-03-12T16:17:14Z</dcterms:created>
  <dcterms:modified xsi:type="dcterms:W3CDTF">2025-03-12T18:17:49Z</dcterms:modified>
</cp:coreProperties>
</file>