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L:\98-Commun\106-Marchés\2025\2025-7100-17 Bloc sanitaire Arataï (S)\DCE\DCE de travail\"/>
    </mc:Choice>
  </mc:AlternateContent>
  <xr:revisionPtr revIDLastSave="0" documentId="13_ncr:1_{C48A116E-6EC0-4259-BA1E-6B51CFBDDDF8}" xr6:coauthVersionLast="47" xr6:coauthVersionMax="47" xr10:uidLastSave="{00000000-0000-0000-0000-000000000000}"/>
  <bookViews>
    <workbookView xWindow="384" yWindow="384" windowWidth="17280" windowHeight="8880" firstSheet="2" activeTab="2" xr2:uid="{00000000-000D-0000-FFFF-FFFF00000000}"/>
  </bookViews>
  <sheets>
    <sheet name="Feuil1" sheetId="1" state="hidden" r:id="rId1"/>
    <sheet name="Feuil2" sheetId="2" state="hidden" r:id="rId2"/>
    <sheet name="DPGF Variant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" l="1"/>
  <c r="F17" i="2"/>
  <c r="F22" i="2"/>
  <c r="F16" i="2"/>
  <c r="F23" i="2"/>
  <c r="F18" i="2"/>
  <c r="F20" i="2"/>
  <c r="F19" i="2"/>
  <c r="F15" i="2"/>
  <c r="F14" i="2"/>
  <c r="F13" i="2"/>
  <c r="F31" i="2" l="1"/>
  <c r="F16" i="1" l="1"/>
  <c r="F15" i="1"/>
  <c r="F14" i="1"/>
  <c r="F17" i="1" l="1"/>
</calcChain>
</file>

<file path=xl/sharedStrings.xml><?xml version="1.0" encoding="utf-8"?>
<sst xmlns="http://schemas.openxmlformats.org/spreadsheetml/2006/main" count="156" uniqueCount="88">
  <si>
    <t>Quantité</t>
  </si>
  <si>
    <t>Unité</t>
  </si>
  <si>
    <t>Prix Unitaire</t>
  </si>
  <si>
    <t>Montant HT</t>
  </si>
  <si>
    <t>Préparation de la mission</t>
  </si>
  <si>
    <t>ha</t>
  </si>
  <si>
    <t>Total :</t>
  </si>
  <si>
    <t>L’entrepreneur,</t>
  </si>
  <si>
    <t>Direction territoriale de Guyane</t>
  </si>
  <si>
    <t>541 Route de Montabo – CS 87002 – 97300 CAYENNE</t>
  </si>
  <si>
    <r>
      <t xml:space="preserve">Détail Quantitatif Estimatif </t>
    </r>
    <r>
      <rPr>
        <i/>
        <sz val="13"/>
        <color theme="1"/>
        <rFont val="Calibri"/>
        <family val="2"/>
      </rPr>
      <t>valant</t>
    </r>
    <r>
      <rPr>
        <b/>
        <sz val="13"/>
        <color theme="1"/>
        <rFont val="Calibri"/>
        <family val="2"/>
      </rPr>
      <t xml:space="preserve"> Bordereau des Prix Unitaires</t>
    </r>
  </si>
  <si>
    <t>Établi en un seul original, à …………………………………………………………….., le ……………………………………………………………..…………………. .</t>
  </si>
  <si>
    <t>Marché n° 2023-7100-08</t>
  </si>
  <si>
    <t>Acquisition et traitements de données par LiDAR aéroporté en forêt guyanaise</t>
  </si>
  <si>
    <t>Tènements</t>
  </si>
  <si>
    <t>Acquisitions LiDAR aéroporté</t>
  </si>
  <si>
    <t>Traitement des données LiDAR</t>
  </si>
  <si>
    <t>Zones</t>
  </si>
  <si>
    <t>Marché n° 2024-7100-05</t>
  </si>
  <si>
    <t>zone</t>
  </si>
  <si>
    <t>zones</t>
  </si>
  <si>
    <t xml:space="preserve">Acquisition et traitements de données par LiDAR aérien et orthophotographie en forêt guyanaise </t>
  </si>
  <si>
    <t>LOT 2 Creham - A : traitement données LiDAR - tranche ferme</t>
  </si>
  <si>
    <t>max 30</t>
  </si>
  <si>
    <t>LOT 2 Creham - B : traitement données LiDAR - tranche optionnelle</t>
  </si>
  <si>
    <t>LOT 2 Creham - B : acquisition LiDAR 200imp./m² - tranche optionnelle</t>
  </si>
  <si>
    <t>LOT 2 Creham - A : acquisition LiDAR 200imp./m² - tranche ferme</t>
  </si>
  <si>
    <t>LOT 2 Creham - A : traitement données LiDAR - PSE 2025-2028</t>
  </si>
  <si>
    <t>LOT 2 Creham - A : acquisition LiDAR 200imp./m² - PSE 2025-2028</t>
  </si>
  <si>
    <t>max 60</t>
  </si>
  <si>
    <t>LOT 1 opération "DPE CRL": acquisition LiDAR - tranche ferme</t>
  </si>
  <si>
    <t>LOT 1 opération "DPE CRL": traitement des données LiDAR - tranche ferme</t>
  </si>
  <si>
    <t>LOT 1 opération "GUYAFOR MAN-SLV" : acquisition LiDAR - option</t>
  </si>
  <si>
    <t>LOT 1 opération "Lucifer": acquisition LiDAR - tranche ferme</t>
  </si>
  <si>
    <t>LOT 1 opération "Lucifer": traitement des données LiDAR - tranche ferme</t>
  </si>
  <si>
    <t xml:space="preserve">LOT 1 opération "France 2030" : acquisition LiDAR - tranche ferme </t>
  </si>
  <si>
    <t>LOT 1 opération "France 2030" : traitement des données LiDAR - tranche ferme</t>
  </si>
  <si>
    <t>LOT 1 opération "France 2030"  : prises de vues aériennes - tranche optionnelle</t>
  </si>
  <si>
    <t>LOT 1 opération "France 2030"  : traitement des prises de vues aériennes et production orthophotographiques - optionnelle</t>
  </si>
  <si>
    <t xml:space="preserve">LOT 1 opération "GUYAFOR MAN-SLV" : traitement des données LiDAR - tranche optionnelle </t>
  </si>
  <si>
    <t>DPGF (Détail du prix global et forfaitaire)</t>
  </si>
  <si>
    <t>Numéro</t>
  </si>
  <si>
    <t>Désignation</t>
  </si>
  <si>
    <t>Prix HT</t>
  </si>
  <si>
    <t>Fourniture bois</t>
  </si>
  <si>
    <t>unité</t>
  </si>
  <si>
    <t>Fourniture béton</t>
  </si>
  <si>
    <t>Fourniture coffrage</t>
  </si>
  <si>
    <t>Transport routier bois</t>
  </si>
  <si>
    <t>Transport fluvial (ou héliporté) bois</t>
  </si>
  <si>
    <t>Fourniture tôle</t>
  </si>
  <si>
    <t>Transport routier tôle</t>
  </si>
  <si>
    <t>Transport fluvial (ou héliporté) tôle</t>
  </si>
  <si>
    <t>Réalisation des fondations</t>
  </si>
  <si>
    <t xml:space="preserve">Fourniture ferraille (semelle, poteau et pied de poteaux) </t>
  </si>
  <si>
    <t>Transport routier béton, coffrage et ferraille</t>
  </si>
  <si>
    <t>Transport fluvial (ou héliporté)  béton, coffrage et ferraille</t>
  </si>
  <si>
    <t>Réalisation charpente et couverture</t>
  </si>
  <si>
    <t>Réalisation pilotis et plancher (y compris coursive et rambarde)</t>
  </si>
  <si>
    <t>Réalisation de l'escalier (y compris main courrante)</t>
  </si>
  <si>
    <t>Réalisation murs ossature bois (y compris bardage)</t>
  </si>
  <si>
    <t xml:space="preserve">Réalisation et pose des portes </t>
  </si>
  <si>
    <t>Transport routier des matériaux et éléments de plomberie/sanitaire</t>
  </si>
  <si>
    <t>Transport fluvial (ou héliporté) des matériaux et éléments de plomberie/sanitaire</t>
  </si>
  <si>
    <t>Pose des éléments sanitaire</t>
  </si>
  <si>
    <t>Réalisation du réseau d'eau et raccordement à l'existant</t>
  </si>
  <si>
    <t>Réalisation des évacuation et du système de pédo-épuration</t>
  </si>
  <si>
    <t>Instalation et replis de chantier</t>
  </si>
  <si>
    <t>Fourniture poire de douche, flexible robinet et mitigeur</t>
  </si>
  <si>
    <t>Fourniture robinet évier</t>
  </si>
  <si>
    <t>Fourniture barre anti chute</t>
  </si>
  <si>
    <t>Fourniture siège de douche rabattable</t>
  </si>
  <si>
    <t xml:space="preserve">Fourniture robinet applique </t>
  </si>
  <si>
    <t>Fourniture bac de douche PMR (y compris siphon)</t>
  </si>
  <si>
    <t>Fourniture bac de douche (ycompris siphon)</t>
  </si>
  <si>
    <t xml:space="preserve">Fourniture évier PMR (y compris syphon et vidage) </t>
  </si>
  <si>
    <t>Fourniture des matériaux plomberie (PE100, raccord, évacuation PVC, collier ext)</t>
  </si>
  <si>
    <t>m3</t>
  </si>
  <si>
    <t>forfait</t>
  </si>
  <si>
    <t>m²</t>
  </si>
  <si>
    <t>Fourniture deck</t>
  </si>
  <si>
    <t>Transport routier deck</t>
  </si>
  <si>
    <t>Transport fluvial (ou héliporté) deck</t>
  </si>
  <si>
    <t>Fourniture bardage</t>
  </si>
  <si>
    <t>Transport routier bardage</t>
  </si>
  <si>
    <t>Transport fluvial (ou héliporté) bardage</t>
  </si>
  <si>
    <t>Marché 2025-7100-17</t>
  </si>
  <si>
    <t>CONSTRUCTION D’UN BLOC SANITAIRE (NOURAGUE)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</si>
</sst>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</font>
    <font>
      <i/>
      <sz val="13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44" fontId="3" fillId="0" borderId="9" xfId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0" xfId="0" applyNumberForma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9" xfId="1" applyNumberFormat="1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7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9" xfId="0" applyNumberForma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2569845</xdr:colOff>
      <xdr:row>0</xdr:row>
      <xdr:rowOff>0</xdr:rowOff>
    </xdr:from>
    <xdr:to>
      <xdr:col>2</xdr:col>
      <xdr:colOff>434340</xdr:colOff>
      <xdr:row>2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9905" y="0"/>
          <a:ext cx="1224915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2569845</xdr:colOff>
      <xdr:row>0</xdr:row>
      <xdr:rowOff>0</xdr:rowOff>
    </xdr:from>
    <xdr:to>
      <xdr:col>1</xdr:col>
      <xdr:colOff>3794760</xdr:colOff>
      <xdr:row>2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0D8ED2-6BDD-46CC-9C2B-B9A3C9C3EDB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9905" y="0"/>
          <a:ext cx="1224915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268605</xdr:colOff>
      <xdr:row>4</xdr:row>
      <xdr:rowOff>0</xdr:rowOff>
    </xdr:from>
    <xdr:to>
      <xdr:col>7</xdr:col>
      <xdr:colOff>1093470</xdr:colOff>
      <xdr:row>7</xdr:row>
      <xdr:rowOff>72390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B9A13055-9E97-4664-9973-9CADBF8A5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3485" y="739140"/>
          <a:ext cx="1617345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28"/>
  <sheetViews>
    <sheetView view="pageLayout" topLeftCell="A10" zoomScaleNormal="100" workbookViewId="0">
      <selection activeCell="C17" sqref="C17"/>
    </sheetView>
  </sheetViews>
  <sheetFormatPr baseColWidth="10" defaultRowHeight="14.4" x14ac:dyDescent="0.3"/>
  <cols>
    <col min="1" max="1" width="7" customWidth="1"/>
    <col min="2" max="2" width="48.88671875" customWidth="1"/>
    <col min="3" max="3" width="8.109375" customWidth="1"/>
    <col min="4" max="4" width="8.77734375" customWidth="1"/>
    <col min="5" max="6" width="15.6640625" customWidth="1"/>
  </cols>
  <sheetData>
    <row r="3" spans="1:6" ht="24.75" customHeight="1" x14ac:dyDescent="0.3">
      <c r="A3" s="31" t="s">
        <v>8</v>
      </c>
      <c r="B3" s="31"/>
      <c r="C3" s="31"/>
      <c r="D3" s="31"/>
      <c r="E3" s="31"/>
      <c r="F3" s="31"/>
    </row>
    <row r="4" spans="1:6" x14ac:dyDescent="0.3">
      <c r="A4" s="42" t="s">
        <v>9</v>
      </c>
      <c r="B4" s="42"/>
      <c r="C4" s="42"/>
      <c r="D4" s="42"/>
      <c r="E4" s="42"/>
      <c r="F4" s="42"/>
    </row>
    <row r="5" spans="1:6" x14ac:dyDescent="0.3">
      <c r="A5" s="5"/>
      <c r="B5" s="5"/>
      <c r="C5" s="5"/>
      <c r="D5" s="5"/>
      <c r="E5" s="5"/>
      <c r="F5" s="5"/>
    </row>
    <row r="7" spans="1:6" ht="15" thickBot="1" x14ac:dyDescent="0.35"/>
    <row r="8" spans="1:6" ht="21.75" customHeight="1" x14ac:dyDescent="0.3">
      <c r="A8" s="39" t="s">
        <v>12</v>
      </c>
      <c r="B8" s="40"/>
      <c r="C8" s="40"/>
      <c r="D8" s="40"/>
      <c r="E8" s="40"/>
      <c r="F8" s="41"/>
    </row>
    <row r="9" spans="1:6" ht="76.2" customHeight="1" x14ac:dyDescent="0.3">
      <c r="A9" s="36" t="s">
        <v>13</v>
      </c>
      <c r="B9" s="37"/>
      <c r="C9" s="37"/>
      <c r="D9" s="37"/>
      <c r="E9" s="37"/>
      <c r="F9" s="38"/>
    </row>
    <row r="10" spans="1:6" ht="33.6" customHeight="1" thickBot="1" x14ac:dyDescent="0.35">
      <c r="A10" s="33" t="s">
        <v>10</v>
      </c>
      <c r="B10" s="34"/>
      <c r="C10" s="34"/>
      <c r="D10" s="34"/>
      <c r="E10" s="34"/>
      <c r="F10" s="35"/>
    </row>
    <row r="11" spans="1:6" ht="16.8" customHeight="1" x14ac:dyDescent="0.3"/>
    <row r="13" spans="1:6" ht="22.2" customHeight="1" x14ac:dyDescent="0.3">
      <c r="A13" s="1"/>
      <c r="B13" s="1"/>
      <c r="C13" s="11" t="s">
        <v>0</v>
      </c>
      <c r="D13" s="11" t="s">
        <v>1</v>
      </c>
      <c r="E13" s="11" t="s">
        <v>2</v>
      </c>
      <c r="F13" s="11" t="s">
        <v>3</v>
      </c>
    </row>
    <row r="14" spans="1:6" ht="46.2" customHeight="1" x14ac:dyDescent="0.3">
      <c r="A14" s="6">
        <v>1</v>
      </c>
      <c r="B14" s="7" t="s">
        <v>4</v>
      </c>
      <c r="C14" s="6">
        <v>1</v>
      </c>
      <c r="D14" s="6" t="s">
        <v>1</v>
      </c>
      <c r="E14" s="8"/>
      <c r="F14" s="8">
        <f>C14*E14</f>
        <v>0</v>
      </c>
    </row>
    <row r="15" spans="1:6" ht="46.2" customHeight="1" x14ac:dyDescent="0.3">
      <c r="A15" s="6">
        <v>2</v>
      </c>
      <c r="B15" s="7" t="s">
        <v>15</v>
      </c>
      <c r="C15" s="6">
        <v>3</v>
      </c>
      <c r="D15" s="6" t="s">
        <v>14</v>
      </c>
      <c r="E15" s="8"/>
      <c r="F15" s="8">
        <f t="shared" ref="F15" si="0">C15*E15</f>
        <v>0</v>
      </c>
    </row>
    <row r="16" spans="1:6" ht="46.2" customHeight="1" x14ac:dyDescent="0.3">
      <c r="A16" s="6">
        <v>3</v>
      </c>
      <c r="B16" s="7" t="s">
        <v>16</v>
      </c>
      <c r="C16" s="9">
        <v>2000</v>
      </c>
      <c r="D16" s="6" t="s">
        <v>5</v>
      </c>
      <c r="E16" s="8"/>
      <c r="F16" s="8">
        <f t="shared" ref="F16" si="1">C16*E16</f>
        <v>0</v>
      </c>
    </row>
    <row r="17" spans="1:6" ht="54.6" customHeight="1" x14ac:dyDescent="0.3">
      <c r="A17" s="2"/>
      <c r="B17" s="2"/>
      <c r="C17" s="1"/>
      <c r="D17" s="1"/>
      <c r="E17" s="2" t="s">
        <v>6</v>
      </c>
      <c r="F17" s="8">
        <f>SUM(F14:F16)</f>
        <v>0</v>
      </c>
    </row>
    <row r="18" spans="1:6" ht="18.600000000000001" customHeight="1" x14ac:dyDescent="0.3">
      <c r="A18" s="3"/>
    </row>
    <row r="19" spans="1:6" ht="18.600000000000001" customHeight="1" x14ac:dyDescent="0.3">
      <c r="A19" s="3"/>
    </row>
    <row r="21" spans="1:6" ht="25.2" customHeight="1" x14ac:dyDescent="0.3">
      <c r="A21" s="4" t="s">
        <v>11</v>
      </c>
    </row>
    <row r="22" spans="1:6" ht="35.25" customHeight="1" x14ac:dyDescent="0.3">
      <c r="A22" s="32" t="s">
        <v>7</v>
      </c>
      <c r="B22" s="32"/>
      <c r="C22" s="32"/>
      <c r="D22" s="32"/>
      <c r="E22" s="32"/>
      <c r="F22" s="32"/>
    </row>
    <row r="23" spans="1:6" ht="35.25" customHeight="1" x14ac:dyDescent="0.3"/>
    <row r="24" spans="1:6" ht="35.25" customHeight="1" x14ac:dyDescent="0.3"/>
    <row r="28" spans="1:6" s="10" customFormat="1" ht="30.75" customHeight="1" x14ac:dyDescent="0.3">
      <c r="A28"/>
      <c r="B28"/>
      <c r="C28"/>
      <c r="D28"/>
      <c r="E28"/>
      <c r="F28"/>
    </row>
  </sheetData>
  <mergeCells count="6">
    <mergeCell ref="A3:F3"/>
    <mergeCell ref="A22:F22"/>
    <mergeCell ref="A10:F10"/>
    <mergeCell ref="A9:F9"/>
    <mergeCell ref="A8:F8"/>
    <mergeCell ref="A4:F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D9A59-05F2-4F52-8DCD-F8F21C6498D9}">
  <dimension ref="A3:F35"/>
  <sheetViews>
    <sheetView topLeftCell="A6" workbookViewId="0">
      <selection activeCell="B24" sqref="B24:B29"/>
    </sheetView>
  </sheetViews>
  <sheetFormatPr baseColWidth="10" defaultRowHeight="14.4" x14ac:dyDescent="0.3"/>
  <cols>
    <col min="1" max="1" width="4.88671875" customWidth="1"/>
    <col min="2" max="2" width="60.44140625" customWidth="1"/>
    <col min="3" max="3" width="8.109375" style="21" customWidth="1"/>
    <col min="4" max="4" width="8.77734375" customWidth="1"/>
    <col min="5" max="6" width="15.6640625" customWidth="1"/>
  </cols>
  <sheetData>
    <row r="3" spans="1:6" ht="24.75" customHeight="1" x14ac:dyDescent="0.3">
      <c r="A3" s="31" t="s">
        <v>8</v>
      </c>
      <c r="B3" s="31"/>
      <c r="C3" s="31"/>
      <c r="D3" s="31"/>
      <c r="E3" s="31"/>
      <c r="F3" s="31"/>
    </row>
    <row r="4" spans="1:6" x14ac:dyDescent="0.3">
      <c r="A4" s="42" t="s">
        <v>9</v>
      </c>
      <c r="B4" s="42"/>
      <c r="C4" s="42"/>
      <c r="D4" s="42"/>
      <c r="E4" s="42"/>
      <c r="F4" s="42"/>
    </row>
    <row r="5" spans="1:6" x14ac:dyDescent="0.3">
      <c r="A5" s="5"/>
      <c r="B5" s="5"/>
      <c r="C5" s="15"/>
      <c r="D5" s="5"/>
      <c r="E5" s="5"/>
      <c r="F5" s="5"/>
    </row>
    <row r="6" spans="1:6" ht="15" thickBot="1" x14ac:dyDescent="0.35"/>
    <row r="7" spans="1:6" ht="15.6" x14ac:dyDescent="0.3">
      <c r="A7" s="39" t="s">
        <v>18</v>
      </c>
      <c r="B7" s="40"/>
      <c r="C7" s="40"/>
      <c r="D7" s="40"/>
      <c r="E7" s="40"/>
      <c r="F7" s="41"/>
    </row>
    <row r="8" spans="1:6" ht="46.2" customHeight="1" x14ac:dyDescent="0.3">
      <c r="A8" s="36" t="s">
        <v>21</v>
      </c>
      <c r="B8" s="37"/>
      <c r="C8" s="37"/>
      <c r="D8" s="37"/>
      <c r="E8" s="37"/>
      <c r="F8" s="38"/>
    </row>
    <row r="9" spans="1:6" ht="18" thickBot="1" x14ac:dyDescent="0.35">
      <c r="A9" s="33" t="s">
        <v>10</v>
      </c>
      <c r="B9" s="34"/>
      <c r="C9" s="34"/>
      <c r="D9" s="34"/>
      <c r="E9" s="34"/>
      <c r="F9" s="35"/>
    </row>
    <row r="12" spans="1:6" ht="28.8" x14ac:dyDescent="0.3">
      <c r="A12" s="1"/>
      <c r="B12" s="1"/>
      <c r="C12" s="16" t="s">
        <v>0</v>
      </c>
      <c r="D12" s="12" t="s">
        <v>1</v>
      </c>
      <c r="E12" s="12" t="s">
        <v>2</v>
      </c>
      <c r="F12" s="13" t="s">
        <v>3</v>
      </c>
    </row>
    <row r="13" spans="1:6" x14ac:dyDescent="0.3">
      <c r="A13" s="6">
        <v>1</v>
      </c>
      <c r="B13" s="23" t="s">
        <v>4</v>
      </c>
      <c r="C13" s="17">
        <v>1</v>
      </c>
      <c r="D13" s="6" t="s">
        <v>1</v>
      </c>
      <c r="E13" s="8"/>
      <c r="F13" s="8">
        <f>C13*E13</f>
        <v>0</v>
      </c>
    </row>
    <row r="14" spans="1:6" x14ac:dyDescent="0.3">
      <c r="A14" s="6">
        <v>2</v>
      </c>
      <c r="B14" s="23" t="s">
        <v>30</v>
      </c>
      <c r="C14" s="17"/>
      <c r="D14" s="6" t="s">
        <v>17</v>
      </c>
      <c r="E14" s="8"/>
      <c r="F14" s="8">
        <f t="shared" ref="F14" si="0">C14*E14</f>
        <v>0</v>
      </c>
    </row>
    <row r="15" spans="1:6" x14ac:dyDescent="0.3">
      <c r="A15" s="6">
        <v>3</v>
      </c>
      <c r="B15" s="23" t="s">
        <v>32</v>
      </c>
      <c r="C15" s="19">
        <v>3</v>
      </c>
      <c r="D15" s="6" t="s">
        <v>17</v>
      </c>
      <c r="E15" s="8"/>
      <c r="F15" s="8">
        <f>C15*E15</f>
        <v>0</v>
      </c>
    </row>
    <row r="16" spans="1:6" x14ac:dyDescent="0.3">
      <c r="A16" s="6">
        <v>4</v>
      </c>
      <c r="B16" s="23" t="s">
        <v>33</v>
      </c>
      <c r="C16" s="21">
        <v>1</v>
      </c>
      <c r="D16" s="6" t="s">
        <v>17</v>
      </c>
      <c r="E16" s="8"/>
      <c r="F16" s="8">
        <f>C21*E16</f>
        <v>0</v>
      </c>
    </row>
    <row r="17" spans="1:6" x14ac:dyDescent="0.3">
      <c r="A17" s="6">
        <v>5</v>
      </c>
      <c r="B17" s="23" t="s">
        <v>35</v>
      </c>
      <c r="C17" s="22">
        <v>2</v>
      </c>
      <c r="D17" s="6" t="s">
        <v>17</v>
      </c>
      <c r="F17" s="8">
        <f>C22*E17</f>
        <v>0</v>
      </c>
    </row>
    <row r="18" spans="1:6" ht="27.6" x14ac:dyDescent="0.3">
      <c r="A18" s="6">
        <v>6</v>
      </c>
      <c r="B18" s="24" t="s">
        <v>37</v>
      </c>
      <c r="C18" s="19">
        <v>2</v>
      </c>
      <c r="D18" s="6" t="s">
        <v>17</v>
      </c>
      <c r="E18" s="8"/>
      <c r="F18" s="8">
        <f>C18*E18</f>
        <v>0</v>
      </c>
    </row>
    <row r="19" spans="1:6" x14ac:dyDescent="0.3">
      <c r="A19" s="6">
        <v>7</v>
      </c>
      <c r="B19" s="23" t="s">
        <v>31</v>
      </c>
      <c r="C19" s="18"/>
      <c r="D19" s="6" t="s">
        <v>5</v>
      </c>
      <c r="E19" s="8"/>
      <c r="F19" s="8">
        <f>C19*E19</f>
        <v>0</v>
      </c>
    </row>
    <row r="20" spans="1:6" ht="26.4" customHeight="1" x14ac:dyDescent="0.3">
      <c r="A20" s="6">
        <v>8</v>
      </c>
      <c r="B20" s="24" t="s">
        <v>39</v>
      </c>
      <c r="C20" s="18">
        <v>31</v>
      </c>
      <c r="D20" s="6" t="s">
        <v>5</v>
      </c>
      <c r="E20" s="8"/>
      <c r="F20" s="8">
        <f>C20*E20</f>
        <v>0</v>
      </c>
    </row>
    <row r="21" spans="1:6" x14ac:dyDescent="0.3">
      <c r="A21" s="6">
        <v>9</v>
      </c>
      <c r="B21" s="23" t="s">
        <v>34</v>
      </c>
      <c r="C21" s="18">
        <v>36557</v>
      </c>
      <c r="D21" s="6" t="s">
        <v>5</v>
      </c>
      <c r="E21" s="8"/>
      <c r="F21" s="8">
        <f t="shared" ref="F21" si="1">C21*E21</f>
        <v>0</v>
      </c>
    </row>
    <row r="22" spans="1:6" ht="26.4" customHeight="1" x14ac:dyDescent="0.3">
      <c r="A22" s="6">
        <v>10</v>
      </c>
      <c r="B22" s="23" t="s">
        <v>36</v>
      </c>
      <c r="C22" s="22"/>
      <c r="D22" s="6" t="s">
        <v>5</v>
      </c>
      <c r="F22" s="8">
        <f t="shared" ref="F22" si="2">C22*E22</f>
        <v>0</v>
      </c>
    </row>
    <row r="23" spans="1:6" ht="27.6" x14ac:dyDescent="0.3">
      <c r="A23" s="6">
        <v>11</v>
      </c>
      <c r="B23" s="24" t="s">
        <v>38</v>
      </c>
      <c r="C23" s="19"/>
      <c r="D23" s="6" t="s">
        <v>5</v>
      </c>
      <c r="E23" s="8"/>
      <c r="F23" s="8">
        <f>C23*E23</f>
        <v>0</v>
      </c>
    </row>
    <row r="24" spans="1:6" x14ac:dyDescent="0.3">
      <c r="A24" s="6">
        <v>12</v>
      </c>
      <c r="B24" s="23" t="s">
        <v>26</v>
      </c>
      <c r="C24" s="19">
        <v>1</v>
      </c>
      <c r="D24" s="14" t="s">
        <v>19</v>
      </c>
      <c r="E24" s="8"/>
      <c r="F24" s="8"/>
    </row>
    <row r="25" spans="1:6" x14ac:dyDescent="0.3">
      <c r="A25" s="6">
        <v>13</v>
      </c>
      <c r="B25" s="23" t="s">
        <v>22</v>
      </c>
      <c r="C25" s="19" t="s">
        <v>23</v>
      </c>
      <c r="D25" s="14" t="s">
        <v>5</v>
      </c>
      <c r="E25" s="8"/>
      <c r="F25" s="8"/>
    </row>
    <row r="26" spans="1:6" x14ac:dyDescent="0.3">
      <c r="A26" s="6">
        <v>14</v>
      </c>
      <c r="B26" s="24" t="s">
        <v>25</v>
      </c>
      <c r="C26" s="19">
        <v>1</v>
      </c>
      <c r="D26" s="14" t="s">
        <v>19</v>
      </c>
      <c r="E26" s="8"/>
      <c r="F26" s="8"/>
    </row>
    <row r="27" spans="1:6" x14ac:dyDescent="0.3">
      <c r="A27" s="6">
        <v>15</v>
      </c>
      <c r="B27" s="24" t="s">
        <v>24</v>
      </c>
      <c r="C27" s="19" t="s">
        <v>23</v>
      </c>
      <c r="D27" s="14" t="s">
        <v>5</v>
      </c>
      <c r="E27" s="8"/>
      <c r="F27" s="8"/>
    </row>
    <row r="28" spans="1:6" x14ac:dyDescent="0.3">
      <c r="A28" s="6">
        <v>16</v>
      </c>
      <c r="B28" s="24" t="s">
        <v>28</v>
      </c>
      <c r="C28" s="25">
        <v>2</v>
      </c>
      <c r="D28" s="14" t="s">
        <v>20</v>
      </c>
      <c r="E28" s="8"/>
      <c r="F28" s="8"/>
    </row>
    <row r="29" spans="1:6" x14ac:dyDescent="0.3">
      <c r="A29" s="6">
        <v>17</v>
      </c>
      <c r="B29" s="24" t="s">
        <v>27</v>
      </c>
      <c r="C29" s="19" t="s">
        <v>29</v>
      </c>
      <c r="D29" s="14" t="s">
        <v>5</v>
      </c>
      <c r="E29" s="8"/>
      <c r="F29" s="8"/>
    </row>
    <row r="31" spans="1:6" ht="35.25" customHeight="1" x14ac:dyDescent="0.3">
      <c r="A31" s="2"/>
      <c r="B31" s="2"/>
      <c r="C31" s="20"/>
      <c r="D31" s="1"/>
      <c r="E31" s="2" t="s">
        <v>6</v>
      </c>
      <c r="F31" s="8">
        <f>SUM(F13:F29)</f>
        <v>0</v>
      </c>
    </row>
    <row r="32" spans="1:6" x14ac:dyDescent="0.3">
      <c r="A32" s="3"/>
    </row>
    <row r="33" spans="1:6" x14ac:dyDescent="0.3">
      <c r="A33" s="3"/>
    </row>
    <row r="34" spans="1:6" x14ac:dyDescent="0.3">
      <c r="A34" s="4" t="s">
        <v>11</v>
      </c>
    </row>
    <row r="35" spans="1:6" s="10" customFormat="1" ht="30.75" customHeight="1" x14ac:dyDescent="0.3">
      <c r="A35" s="32" t="s">
        <v>7</v>
      </c>
      <c r="B35" s="32"/>
      <c r="C35" s="32"/>
      <c r="D35" s="32"/>
      <c r="E35" s="32"/>
      <c r="F35" s="32"/>
    </row>
  </sheetData>
  <mergeCells count="6">
    <mergeCell ref="A35:F35"/>
    <mergeCell ref="A3:F3"/>
    <mergeCell ref="A4:F4"/>
    <mergeCell ref="A7:F7"/>
    <mergeCell ref="A8:F8"/>
    <mergeCell ref="A9:F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F15F2-13BC-4262-81B0-B01F40D56DEA}">
  <dimension ref="B1:L62"/>
  <sheetViews>
    <sheetView tabSelected="1" topLeftCell="D30" workbookViewId="0">
      <selection activeCell="I25" sqref="I25"/>
    </sheetView>
  </sheetViews>
  <sheetFormatPr baseColWidth="10" defaultRowHeight="14.4" x14ac:dyDescent="0.3"/>
  <cols>
    <col min="8" max="8" width="44.33203125" customWidth="1"/>
    <col min="9" max="9" width="19.109375" style="21" customWidth="1"/>
    <col min="10" max="10" width="19.109375" customWidth="1"/>
    <col min="11" max="12" width="11.5546875" style="30"/>
  </cols>
  <sheetData>
    <row r="1" spans="2:12" ht="15" thickBot="1" x14ac:dyDescent="0.35"/>
    <row r="2" spans="2:12" x14ac:dyDescent="0.3">
      <c r="B2" s="52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2:12" x14ac:dyDescent="0.3">
      <c r="B3" s="55"/>
      <c r="C3" s="56"/>
      <c r="D3" s="56"/>
      <c r="E3" s="56"/>
      <c r="F3" s="56"/>
      <c r="G3" s="56"/>
      <c r="H3" s="56"/>
      <c r="I3" s="56"/>
      <c r="J3" s="56"/>
      <c r="K3" s="56"/>
      <c r="L3" s="57"/>
    </row>
    <row r="4" spans="2:12" x14ac:dyDescent="0.3">
      <c r="B4" s="55"/>
      <c r="C4" s="56"/>
      <c r="D4" s="56"/>
      <c r="E4" s="56"/>
      <c r="F4" s="56"/>
      <c r="G4" s="56"/>
      <c r="H4" s="56"/>
      <c r="I4" s="56"/>
      <c r="J4" s="56"/>
      <c r="K4" s="56"/>
      <c r="L4" s="57"/>
    </row>
    <row r="5" spans="2:12" x14ac:dyDescent="0.3">
      <c r="B5" s="55"/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2:12" x14ac:dyDescent="0.3">
      <c r="B6" s="55"/>
      <c r="C6" s="56"/>
      <c r="D6" s="56"/>
      <c r="E6" s="56"/>
      <c r="F6" s="56"/>
      <c r="G6" s="56"/>
      <c r="H6" s="56"/>
      <c r="I6" s="56"/>
      <c r="J6" s="56"/>
      <c r="K6" s="56"/>
      <c r="L6" s="57"/>
    </row>
    <row r="7" spans="2:12" x14ac:dyDescent="0.3">
      <c r="B7" s="55"/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2:12" x14ac:dyDescent="0.3">
      <c r="B8" s="55"/>
      <c r="C8" s="56"/>
      <c r="D8" s="56"/>
      <c r="E8" s="56"/>
      <c r="F8" s="56"/>
      <c r="G8" s="56"/>
      <c r="H8" s="56"/>
      <c r="I8" s="56"/>
      <c r="J8" s="56"/>
      <c r="K8" s="56"/>
      <c r="L8" s="57"/>
    </row>
    <row r="9" spans="2:12" x14ac:dyDescent="0.3">
      <c r="B9" s="55"/>
      <c r="C9" s="56"/>
      <c r="D9" s="56"/>
      <c r="E9" s="56"/>
      <c r="F9" s="56"/>
      <c r="G9" s="56"/>
      <c r="H9" s="56"/>
      <c r="I9" s="56"/>
      <c r="J9" s="56"/>
      <c r="K9" s="56"/>
      <c r="L9" s="57"/>
    </row>
    <row r="10" spans="2:12" ht="15" thickBot="1" x14ac:dyDescent="0.35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60"/>
    </row>
    <row r="11" spans="2:12" ht="15" thickBot="1" x14ac:dyDescent="0.35">
      <c r="B11" s="61" t="s">
        <v>86</v>
      </c>
      <c r="C11" s="62"/>
      <c r="D11" s="62"/>
      <c r="E11" s="62"/>
      <c r="F11" s="62"/>
      <c r="G11" s="62"/>
      <c r="H11" s="62"/>
      <c r="I11" s="62"/>
      <c r="J11" s="62"/>
      <c r="K11" s="62"/>
      <c r="L11" s="63"/>
    </row>
    <row r="12" spans="2:12" x14ac:dyDescent="0.3">
      <c r="B12" s="64" t="s">
        <v>87</v>
      </c>
      <c r="C12" s="65"/>
      <c r="D12" s="65"/>
      <c r="E12" s="65"/>
      <c r="F12" s="65"/>
      <c r="G12" s="65"/>
      <c r="H12" s="65"/>
      <c r="I12" s="65"/>
      <c r="J12" s="65"/>
      <c r="K12" s="65"/>
      <c r="L12" s="66"/>
    </row>
    <row r="13" spans="2:12" x14ac:dyDescent="0.3">
      <c r="B13" s="67"/>
      <c r="C13" s="68"/>
      <c r="D13" s="68"/>
      <c r="E13" s="68"/>
      <c r="F13" s="68"/>
      <c r="G13" s="68"/>
      <c r="H13" s="68"/>
      <c r="I13" s="68"/>
      <c r="J13" s="68"/>
      <c r="K13" s="68"/>
      <c r="L13" s="69"/>
    </row>
    <row r="14" spans="2:12" ht="15" thickBot="1" x14ac:dyDescent="0.35">
      <c r="B14" s="61"/>
      <c r="C14" s="70"/>
      <c r="D14" s="70"/>
      <c r="E14" s="70"/>
      <c r="F14" s="70"/>
      <c r="G14" s="70"/>
      <c r="H14" s="70"/>
      <c r="I14" s="70"/>
      <c r="J14" s="70"/>
      <c r="K14" s="70"/>
      <c r="L14" s="71"/>
    </row>
    <row r="15" spans="2:12" x14ac:dyDescent="0.3">
      <c r="B15" s="64" t="s">
        <v>40</v>
      </c>
      <c r="C15" s="72"/>
      <c r="D15" s="72"/>
      <c r="E15" s="72"/>
      <c r="F15" s="72"/>
      <c r="G15" s="72"/>
      <c r="H15" s="72"/>
      <c r="I15" s="72"/>
      <c r="J15" s="72"/>
      <c r="K15" s="72"/>
      <c r="L15" s="73"/>
    </row>
    <row r="16" spans="2:12" ht="15" thickBot="1" x14ac:dyDescent="0.35">
      <c r="B16" s="74"/>
      <c r="C16" s="62"/>
      <c r="D16" s="62"/>
      <c r="E16" s="62"/>
      <c r="F16" s="62"/>
      <c r="G16" s="62"/>
      <c r="H16" s="62"/>
      <c r="I16" s="62"/>
      <c r="J16" s="62"/>
      <c r="K16" s="62"/>
      <c r="L16" s="63"/>
    </row>
    <row r="18" spans="2:12" x14ac:dyDescent="0.3">
      <c r="B18" s="26" t="s">
        <v>41</v>
      </c>
      <c r="C18" s="75" t="s">
        <v>42</v>
      </c>
      <c r="D18" s="76"/>
      <c r="E18" s="76"/>
      <c r="F18" s="76"/>
      <c r="G18" s="76"/>
      <c r="H18" s="77"/>
      <c r="I18" s="28" t="s">
        <v>0</v>
      </c>
      <c r="J18" s="28" t="s">
        <v>45</v>
      </c>
      <c r="K18" s="78" t="s">
        <v>43</v>
      </c>
      <c r="L18" s="78"/>
    </row>
    <row r="19" spans="2:12" x14ac:dyDescent="0.3">
      <c r="B19" s="27">
        <v>1</v>
      </c>
      <c r="C19" s="48" t="s">
        <v>46</v>
      </c>
      <c r="D19" s="49" t="s">
        <v>30</v>
      </c>
      <c r="E19" s="49" t="s">
        <v>30</v>
      </c>
      <c r="F19" s="49" t="s">
        <v>30</v>
      </c>
      <c r="G19" s="49" t="s">
        <v>30</v>
      </c>
      <c r="H19" s="50" t="s">
        <v>30</v>
      </c>
      <c r="I19" s="17">
        <v>1.1000000000000001</v>
      </c>
      <c r="J19" s="17" t="s">
        <v>77</v>
      </c>
      <c r="K19" s="47"/>
      <c r="L19" s="47"/>
    </row>
    <row r="20" spans="2:12" x14ac:dyDescent="0.3">
      <c r="B20" s="27">
        <v>2</v>
      </c>
      <c r="C20" s="48" t="s">
        <v>47</v>
      </c>
      <c r="D20" s="49"/>
      <c r="E20" s="49"/>
      <c r="F20" s="49"/>
      <c r="G20" s="49"/>
      <c r="H20" s="50"/>
      <c r="I20" s="17">
        <v>32</v>
      </c>
      <c r="J20" s="17" t="s">
        <v>45</v>
      </c>
      <c r="K20" s="47"/>
      <c r="L20" s="47"/>
    </row>
    <row r="21" spans="2:12" x14ac:dyDescent="0.3">
      <c r="B21" s="27">
        <v>3</v>
      </c>
      <c r="C21" s="48" t="s">
        <v>54</v>
      </c>
      <c r="D21" s="49"/>
      <c r="E21" s="49"/>
      <c r="F21" s="49"/>
      <c r="G21" s="49"/>
      <c r="H21" s="50"/>
      <c r="I21" s="17">
        <v>32</v>
      </c>
      <c r="J21" s="17" t="s">
        <v>45</v>
      </c>
      <c r="K21" s="47"/>
      <c r="L21" s="47"/>
    </row>
    <row r="22" spans="2:12" ht="14.4" customHeight="1" x14ac:dyDescent="0.3">
      <c r="B22" s="27">
        <v>4</v>
      </c>
      <c r="C22" s="48" t="s">
        <v>55</v>
      </c>
      <c r="D22" s="49"/>
      <c r="E22" s="49"/>
      <c r="F22" s="49"/>
      <c r="G22" s="49"/>
      <c r="H22" s="50"/>
      <c r="I22" s="17"/>
      <c r="J22" s="17" t="s">
        <v>78</v>
      </c>
      <c r="K22" s="47"/>
      <c r="L22" s="47"/>
    </row>
    <row r="23" spans="2:12" ht="14.4" customHeight="1" x14ac:dyDescent="0.3">
      <c r="B23" s="27">
        <v>5</v>
      </c>
      <c r="C23" s="48" t="s">
        <v>56</v>
      </c>
      <c r="D23" s="49"/>
      <c r="E23" s="49"/>
      <c r="F23" s="49"/>
      <c r="G23" s="49"/>
      <c r="H23" s="50"/>
      <c r="I23" s="17"/>
      <c r="J23" s="17" t="s">
        <v>78</v>
      </c>
      <c r="K23" s="47"/>
      <c r="L23" s="47"/>
    </row>
    <row r="24" spans="2:12" ht="14.4" customHeight="1" x14ac:dyDescent="0.3">
      <c r="B24" s="27">
        <v>6</v>
      </c>
      <c r="C24" s="48" t="s">
        <v>44</v>
      </c>
      <c r="D24" s="49"/>
      <c r="E24" s="49"/>
      <c r="F24" s="49"/>
      <c r="G24" s="49"/>
      <c r="H24" s="50"/>
      <c r="I24" s="17">
        <v>4.2</v>
      </c>
      <c r="J24" s="17" t="s">
        <v>77</v>
      </c>
      <c r="K24" s="47"/>
      <c r="L24" s="47"/>
    </row>
    <row r="25" spans="2:12" x14ac:dyDescent="0.3">
      <c r="B25" s="27">
        <v>7</v>
      </c>
      <c r="C25" s="48" t="s">
        <v>48</v>
      </c>
      <c r="D25" s="49"/>
      <c r="E25" s="49"/>
      <c r="F25" s="49"/>
      <c r="G25" s="49"/>
      <c r="H25" s="50"/>
      <c r="I25" s="17"/>
      <c r="J25" s="17" t="s">
        <v>78</v>
      </c>
      <c r="K25" s="47"/>
      <c r="L25" s="47"/>
    </row>
    <row r="26" spans="2:12" x14ac:dyDescent="0.3">
      <c r="B26" s="27">
        <v>8</v>
      </c>
      <c r="C26" s="48" t="s">
        <v>49</v>
      </c>
      <c r="D26" s="49"/>
      <c r="E26" s="49"/>
      <c r="F26" s="49"/>
      <c r="G26" s="49"/>
      <c r="H26" s="50"/>
      <c r="I26" s="17"/>
      <c r="J26" s="17" t="s">
        <v>78</v>
      </c>
      <c r="K26" s="47"/>
      <c r="L26" s="47"/>
    </row>
    <row r="27" spans="2:12" x14ac:dyDescent="0.3">
      <c r="B27" s="27">
        <v>9</v>
      </c>
      <c r="C27" s="48" t="s">
        <v>80</v>
      </c>
      <c r="D27" s="49"/>
      <c r="E27" s="49"/>
      <c r="F27" s="49"/>
      <c r="G27" s="49"/>
      <c r="H27" s="50"/>
      <c r="I27" s="17">
        <v>50</v>
      </c>
      <c r="J27" s="17" t="s">
        <v>79</v>
      </c>
      <c r="K27" s="47"/>
      <c r="L27" s="47"/>
    </row>
    <row r="28" spans="2:12" x14ac:dyDescent="0.3">
      <c r="B28" s="27">
        <v>10</v>
      </c>
      <c r="C28" s="48" t="s">
        <v>81</v>
      </c>
      <c r="D28" s="49"/>
      <c r="E28" s="49"/>
      <c r="F28" s="49"/>
      <c r="G28" s="49"/>
      <c r="H28" s="50"/>
      <c r="I28" s="17"/>
      <c r="J28" s="17" t="s">
        <v>78</v>
      </c>
      <c r="K28" s="47"/>
      <c r="L28" s="47"/>
    </row>
    <row r="29" spans="2:12" x14ac:dyDescent="0.3">
      <c r="B29" s="27">
        <v>11</v>
      </c>
      <c r="C29" s="48" t="s">
        <v>82</v>
      </c>
      <c r="D29" s="49"/>
      <c r="E29" s="49"/>
      <c r="F29" s="49"/>
      <c r="G29" s="49"/>
      <c r="H29" s="50"/>
      <c r="I29" s="17"/>
      <c r="J29" s="17" t="s">
        <v>78</v>
      </c>
      <c r="K29" s="47"/>
      <c r="L29" s="47"/>
    </row>
    <row r="30" spans="2:12" x14ac:dyDescent="0.3">
      <c r="B30" s="27">
        <v>12</v>
      </c>
      <c r="C30" s="48" t="s">
        <v>83</v>
      </c>
      <c r="D30" s="49"/>
      <c r="E30" s="49"/>
      <c r="F30" s="49"/>
      <c r="G30" s="49"/>
      <c r="H30" s="50"/>
      <c r="I30" s="17">
        <v>65</v>
      </c>
      <c r="J30" s="17" t="s">
        <v>79</v>
      </c>
      <c r="K30" s="47"/>
      <c r="L30" s="47"/>
    </row>
    <row r="31" spans="2:12" x14ac:dyDescent="0.3">
      <c r="B31" s="27">
        <v>13</v>
      </c>
      <c r="C31" s="48" t="s">
        <v>84</v>
      </c>
      <c r="D31" s="49"/>
      <c r="E31" s="49"/>
      <c r="F31" s="49"/>
      <c r="G31" s="49"/>
      <c r="H31" s="50"/>
      <c r="I31" s="17"/>
      <c r="J31" s="17" t="s">
        <v>78</v>
      </c>
      <c r="K31" s="47"/>
      <c r="L31" s="47"/>
    </row>
    <row r="32" spans="2:12" x14ac:dyDescent="0.3">
      <c r="B32" s="27">
        <v>14</v>
      </c>
      <c r="C32" s="48" t="s">
        <v>85</v>
      </c>
      <c r="D32" s="49"/>
      <c r="E32" s="49"/>
      <c r="F32" s="49"/>
      <c r="G32" s="49"/>
      <c r="H32" s="50"/>
      <c r="I32" s="17"/>
      <c r="J32" s="17" t="s">
        <v>78</v>
      </c>
      <c r="K32" s="47"/>
      <c r="L32" s="47"/>
    </row>
    <row r="33" spans="2:12" x14ac:dyDescent="0.3">
      <c r="B33" s="27">
        <v>15</v>
      </c>
      <c r="C33" s="48" t="s">
        <v>50</v>
      </c>
      <c r="D33" s="49"/>
      <c r="E33" s="49"/>
      <c r="F33" s="49"/>
      <c r="G33" s="49"/>
      <c r="H33" s="50"/>
      <c r="I33" s="17">
        <v>68</v>
      </c>
      <c r="J33" s="17" t="s">
        <v>79</v>
      </c>
      <c r="K33" s="47"/>
      <c r="L33" s="47"/>
    </row>
    <row r="34" spans="2:12" x14ac:dyDescent="0.3">
      <c r="B34" s="27">
        <v>16</v>
      </c>
      <c r="C34" s="48" t="s">
        <v>51</v>
      </c>
      <c r="D34" s="49"/>
      <c r="E34" s="49"/>
      <c r="F34" s="49"/>
      <c r="G34" s="49"/>
      <c r="H34" s="50"/>
      <c r="I34" s="17"/>
      <c r="J34" s="17" t="s">
        <v>78</v>
      </c>
      <c r="K34" s="47"/>
      <c r="L34" s="47"/>
    </row>
    <row r="35" spans="2:12" x14ac:dyDescent="0.3">
      <c r="B35" s="27">
        <v>17</v>
      </c>
      <c r="C35" s="48" t="s">
        <v>52</v>
      </c>
      <c r="D35" s="49"/>
      <c r="E35" s="49"/>
      <c r="F35" s="49"/>
      <c r="G35" s="49"/>
      <c r="H35" s="50"/>
      <c r="I35" s="17"/>
      <c r="J35" s="17" t="s">
        <v>78</v>
      </c>
      <c r="K35" s="47"/>
      <c r="L35" s="47"/>
    </row>
    <row r="36" spans="2:12" x14ac:dyDescent="0.3">
      <c r="B36" s="27">
        <v>18</v>
      </c>
      <c r="C36" s="48" t="s">
        <v>53</v>
      </c>
      <c r="D36" s="49"/>
      <c r="E36" s="49"/>
      <c r="F36" s="49"/>
      <c r="G36" s="49"/>
      <c r="H36" s="50"/>
      <c r="I36" s="17">
        <v>1</v>
      </c>
      <c r="J36" s="17" t="s">
        <v>78</v>
      </c>
      <c r="K36" s="47"/>
      <c r="L36" s="47"/>
    </row>
    <row r="37" spans="2:12" x14ac:dyDescent="0.3">
      <c r="B37" s="27">
        <v>19</v>
      </c>
      <c r="C37" s="48" t="s">
        <v>58</v>
      </c>
      <c r="D37" s="49"/>
      <c r="E37" s="49"/>
      <c r="F37" s="49"/>
      <c r="G37" s="49"/>
      <c r="H37" s="50"/>
      <c r="I37" s="17">
        <v>1</v>
      </c>
      <c r="J37" s="17" t="s">
        <v>78</v>
      </c>
      <c r="K37" s="47"/>
      <c r="L37" s="47"/>
    </row>
    <row r="38" spans="2:12" x14ac:dyDescent="0.3">
      <c r="B38" s="27">
        <v>20</v>
      </c>
      <c r="C38" s="48" t="s">
        <v>60</v>
      </c>
      <c r="D38" s="49"/>
      <c r="E38" s="49"/>
      <c r="F38" s="49"/>
      <c r="G38" s="49"/>
      <c r="H38" s="50"/>
      <c r="I38" s="17">
        <v>1</v>
      </c>
      <c r="J38" s="17" t="s">
        <v>78</v>
      </c>
      <c r="K38" s="47"/>
      <c r="L38" s="47"/>
    </row>
    <row r="39" spans="2:12" x14ac:dyDescent="0.3">
      <c r="B39" s="27">
        <v>21</v>
      </c>
      <c r="C39" s="48" t="s">
        <v>57</v>
      </c>
      <c r="D39" s="49"/>
      <c r="E39" s="49"/>
      <c r="F39" s="49"/>
      <c r="G39" s="49"/>
      <c r="H39" s="50"/>
      <c r="I39" s="17">
        <v>1</v>
      </c>
      <c r="J39" s="17" t="s">
        <v>78</v>
      </c>
      <c r="K39" s="47"/>
      <c r="L39" s="47"/>
    </row>
    <row r="40" spans="2:12" x14ac:dyDescent="0.3">
      <c r="B40" s="27">
        <v>22</v>
      </c>
      <c r="C40" s="48" t="s">
        <v>61</v>
      </c>
      <c r="D40" s="49"/>
      <c r="E40" s="49"/>
      <c r="F40" s="49"/>
      <c r="G40" s="49"/>
      <c r="H40" s="50"/>
      <c r="I40" s="17">
        <v>1</v>
      </c>
      <c r="J40" s="17" t="s">
        <v>78</v>
      </c>
      <c r="K40" s="47"/>
      <c r="L40" s="47"/>
    </row>
    <row r="41" spans="2:12" x14ac:dyDescent="0.3">
      <c r="B41" s="27">
        <v>23</v>
      </c>
      <c r="C41" s="48" t="s">
        <v>59</v>
      </c>
      <c r="D41" s="49"/>
      <c r="E41" s="49"/>
      <c r="F41" s="49"/>
      <c r="G41" s="49"/>
      <c r="H41" s="50"/>
      <c r="I41" s="17">
        <v>1</v>
      </c>
      <c r="J41" s="17" t="s">
        <v>78</v>
      </c>
      <c r="K41" s="47"/>
      <c r="L41" s="47"/>
    </row>
    <row r="42" spans="2:12" x14ac:dyDescent="0.3">
      <c r="B42" s="27">
        <v>24</v>
      </c>
      <c r="C42" s="48" t="s">
        <v>76</v>
      </c>
      <c r="D42" s="49"/>
      <c r="E42" s="49"/>
      <c r="F42" s="49"/>
      <c r="G42" s="49"/>
      <c r="H42" s="50"/>
      <c r="I42" s="29">
        <v>1</v>
      </c>
      <c r="J42" s="29" t="s">
        <v>78</v>
      </c>
      <c r="K42" s="47"/>
      <c r="L42" s="47"/>
    </row>
    <row r="43" spans="2:12" x14ac:dyDescent="0.3">
      <c r="B43" s="27">
        <v>25</v>
      </c>
      <c r="C43" s="48" t="s">
        <v>73</v>
      </c>
      <c r="D43" s="49"/>
      <c r="E43" s="49"/>
      <c r="F43" s="49"/>
      <c r="G43" s="49"/>
      <c r="H43" s="50"/>
      <c r="I43" s="29">
        <v>1</v>
      </c>
      <c r="J43" s="29" t="s">
        <v>45</v>
      </c>
      <c r="K43" s="47"/>
      <c r="L43" s="47"/>
    </row>
    <row r="44" spans="2:12" x14ac:dyDescent="0.3">
      <c r="B44" s="27">
        <v>26</v>
      </c>
      <c r="C44" s="48" t="s">
        <v>74</v>
      </c>
      <c r="D44" s="49"/>
      <c r="E44" s="49"/>
      <c r="F44" s="49"/>
      <c r="G44" s="49"/>
      <c r="H44" s="50"/>
      <c r="I44" s="29">
        <v>1</v>
      </c>
      <c r="J44" s="29" t="s">
        <v>45</v>
      </c>
      <c r="K44" s="47"/>
      <c r="L44" s="47"/>
    </row>
    <row r="45" spans="2:12" x14ac:dyDescent="0.3">
      <c r="B45" s="27">
        <v>27</v>
      </c>
      <c r="C45" s="48" t="s">
        <v>68</v>
      </c>
      <c r="D45" s="49"/>
      <c r="E45" s="49"/>
      <c r="F45" s="49"/>
      <c r="G45" s="49"/>
      <c r="H45" s="50"/>
      <c r="I45" s="17">
        <v>2</v>
      </c>
      <c r="J45" s="17" t="s">
        <v>45</v>
      </c>
      <c r="K45" s="47"/>
      <c r="L45" s="47"/>
    </row>
    <row r="46" spans="2:12" x14ac:dyDescent="0.3">
      <c r="B46" s="27">
        <v>28</v>
      </c>
      <c r="C46" s="48" t="s">
        <v>75</v>
      </c>
      <c r="D46" s="49"/>
      <c r="E46" s="49"/>
      <c r="F46" s="49"/>
      <c r="G46" s="49"/>
      <c r="H46" s="50"/>
      <c r="I46" s="17">
        <v>1</v>
      </c>
      <c r="J46" s="17" t="s">
        <v>45</v>
      </c>
      <c r="K46" s="47"/>
      <c r="L46" s="47"/>
    </row>
    <row r="47" spans="2:12" x14ac:dyDescent="0.3">
      <c r="B47" s="27">
        <v>29</v>
      </c>
      <c r="C47" s="48" t="s">
        <v>69</v>
      </c>
      <c r="D47" s="49"/>
      <c r="E47" s="49"/>
      <c r="F47" s="49"/>
      <c r="G47" s="49"/>
      <c r="H47" s="50"/>
      <c r="I47" s="17">
        <v>2</v>
      </c>
      <c r="J47" s="17" t="s">
        <v>45</v>
      </c>
      <c r="K47" s="47"/>
      <c r="L47" s="47"/>
    </row>
    <row r="48" spans="2:12" ht="14.4" customHeight="1" x14ac:dyDescent="0.3">
      <c r="B48" s="27">
        <v>30</v>
      </c>
      <c r="C48" s="48" t="s">
        <v>70</v>
      </c>
      <c r="D48" s="49"/>
      <c r="E48" s="49"/>
      <c r="F48" s="49"/>
      <c r="G48" s="49"/>
      <c r="H48" s="50"/>
      <c r="I48" s="17"/>
      <c r="J48" s="17" t="s">
        <v>45</v>
      </c>
      <c r="K48" s="47"/>
      <c r="L48" s="47"/>
    </row>
    <row r="49" spans="2:12" x14ac:dyDescent="0.3">
      <c r="B49" s="27">
        <v>31</v>
      </c>
      <c r="C49" s="48" t="s">
        <v>71</v>
      </c>
      <c r="D49" s="49"/>
      <c r="E49" s="49"/>
      <c r="F49" s="49"/>
      <c r="G49" s="49"/>
      <c r="H49" s="50"/>
      <c r="I49" s="17">
        <v>1</v>
      </c>
      <c r="J49" s="17" t="s">
        <v>45</v>
      </c>
      <c r="K49" s="47"/>
      <c r="L49" s="47"/>
    </row>
    <row r="50" spans="2:12" x14ac:dyDescent="0.3">
      <c r="B50" s="27">
        <v>32</v>
      </c>
      <c r="C50" s="48" t="s">
        <v>72</v>
      </c>
      <c r="D50" s="49"/>
      <c r="E50" s="49"/>
      <c r="F50" s="49"/>
      <c r="G50" s="49"/>
      <c r="H50" s="50"/>
      <c r="I50" s="17">
        <v>1</v>
      </c>
      <c r="J50" s="17" t="s">
        <v>45</v>
      </c>
      <c r="K50" s="47"/>
      <c r="L50" s="47"/>
    </row>
    <row r="51" spans="2:12" x14ac:dyDescent="0.3">
      <c r="B51" s="27">
        <v>33</v>
      </c>
      <c r="C51" s="48" t="s">
        <v>62</v>
      </c>
      <c r="D51" s="49"/>
      <c r="E51" s="49"/>
      <c r="F51" s="49"/>
      <c r="G51" s="49"/>
      <c r="H51" s="50"/>
      <c r="I51" s="29"/>
      <c r="J51" s="29" t="s">
        <v>78</v>
      </c>
      <c r="K51" s="47"/>
      <c r="L51" s="47"/>
    </row>
    <row r="52" spans="2:12" x14ac:dyDescent="0.3">
      <c r="B52" s="27">
        <v>34</v>
      </c>
      <c r="C52" s="48" t="s">
        <v>63</v>
      </c>
      <c r="D52" s="49"/>
      <c r="E52" s="49"/>
      <c r="F52" s="49"/>
      <c r="G52" s="49"/>
      <c r="H52" s="50"/>
      <c r="I52" s="29"/>
      <c r="J52" s="29" t="s">
        <v>78</v>
      </c>
      <c r="K52" s="47"/>
      <c r="L52" s="47"/>
    </row>
    <row r="53" spans="2:12" x14ac:dyDescent="0.3">
      <c r="B53" s="27">
        <v>35</v>
      </c>
      <c r="C53" s="48" t="s">
        <v>64</v>
      </c>
      <c r="D53" s="49"/>
      <c r="E53" s="49"/>
      <c r="F53" s="49"/>
      <c r="G53" s="49"/>
      <c r="H53" s="50"/>
      <c r="I53" s="29">
        <v>1</v>
      </c>
      <c r="J53" s="29" t="s">
        <v>78</v>
      </c>
      <c r="K53" s="47"/>
      <c r="L53" s="47"/>
    </row>
    <row r="54" spans="2:12" x14ac:dyDescent="0.3">
      <c r="B54" s="27">
        <v>36</v>
      </c>
      <c r="C54" s="48" t="s">
        <v>65</v>
      </c>
      <c r="D54" s="49"/>
      <c r="E54" s="49"/>
      <c r="F54" s="49"/>
      <c r="G54" s="49"/>
      <c r="H54" s="50"/>
      <c r="I54" s="29">
        <v>1</v>
      </c>
      <c r="J54" s="29" t="s">
        <v>78</v>
      </c>
      <c r="K54" s="47"/>
      <c r="L54" s="47"/>
    </row>
    <row r="55" spans="2:12" x14ac:dyDescent="0.3">
      <c r="B55" s="27">
        <v>37</v>
      </c>
      <c r="C55" s="48" t="s">
        <v>66</v>
      </c>
      <c r="D55" s="49"/>
      <c r="E55" s="49"/>
      <c r="F55" s="49"/>
      <c r="G55" s="49"/>
      <c r="H55" s="50"/>
      <c r="I55" s="29">
        <v>1</v>
      </c>
      <c r="J55" s="29" t="s">
        <v>78</v>
      </c>
      <c r="K55" s="47"/>
      <c r="L55" s="47"/>
    </row>
    <row r="56" spans="2:12" ht="15" thickBot="1" x14ac:dyDescent="0.35">
      <c r="B56" s="27">
        <v>38</v>
      </c>
      <c r="C56" s="48" t="s">
        <v>67</v>
      </c>
      <c r="D56" s="49"/>
      <c r="E56" s="49"/>
      <c r="F56" s="49"/>
      <c r="G56" s="49"/>
      <c r="H56" s="50"/>
      <c r="I56" s="29"/>
      <c r="J56" s="29" t="s">
        <v>78</v>
      </c>
      <c r="K56" s="51"/>
      <c r="L56" s="51"/>
    </row>
    <row r="57" spans="2:12" ht="15" thickBot="1" x14ac:dyDescent="0.35">
      <c r="K57" s="43"/>
      <c r="L57" s="44"/>
    </row>
    <row r="60" spans="2:12" x14ac:dyDescent="0.3">
      <c r="B60" s="15"/>
      <c r="C60" s="46"/>
      <c r="D60" s="46"/>
      <c r="E60" s="46"/>
      <c r="F60" s="46"/>
      <c r="G60" s="46"/>
      <c r="H60" s="46"/>
      <c r="I60" s="20"/>
      <c r="J60" s="20"/>
      <c r="K60" s="45"/>
      <c r="L60" s="45"/>
    </row>
    <row r="61" spans="2:12" x14ac:dyDescent="0.3">
      <c r="B61" s="15"/>
      <c r="C61" s="46"/>
      <c r="D61" s="46"/>
      <c r="E61" s="46"/>
      <c r="F61" s="46"/>
      <c r="G61" s="46"/>
      <c r="H61" s="46"/>
      <c r="I61" s="20"/>
      <c r="J61" s="20"/>
      <c r="K61" s="45"/>
      <c r="L61" s="45"/>
    </row>
    <row r="62" spans="2:12" x14ac:dyDescent="0.3">
      <c r="B62" s="15"/>
      <c r="C62" s="46"/>
      <c r="D62" s="46"/>
      <c r="E62" s="46"/>
      <c r="F62" s="46"/>
      <c r="G62" s="46"/>
      <c r="H62" s="46"/>
      <c r="I62" s="20"/>
      <c r="J62" s="20"/>
      <c r="K62" s="45"/>
      <c r="L62" s="45"/>
    </row>
  </sheetData>
  <mergeCells count="89">
    <mergeCell ref="B2:L10"/>
    <mergeCell ref="B11:L11"/>
    <mergeCell ref="B12:L14"/>
    <mergeCell ref="B15:L16"/>
    <mergeCell ref="C18:H18"/>
    <mergeCell ref="K18:L18"/>
    <mergeCell ref="C36:H36"/>
    <mergeCell ref="C37:H37"/>
    <mergeCell ref="C20:H20"/>
    <mergeCell ref="C21:H21"/>
    <mergeCell ref="C22:H22"/>
    <mergeCell ref="C25:H25"/>
    <mergeCell ref="C26:H26"/>
    <mergeCell ref="K22:L22"/>
    <mergeCell ref="C19:H19"/>
    <mergeCell ref="K19:L19"/>
    <mergeCell ref="C24:H24"/>
    <mergeCell ref="C23:H23"/>
    <mergeCell ref="C40:H40"/>
    <mergeCell ref="C52:H52"/>
    <mergeCell ref="C53:H53"/>
    <mergeCell ref="C43:H43"/>
    <mergeCell ref="C27:H27"/>
    <mergeCell ref="C30:H30"/>
    <mergeCell ref="C31:H31"/>
    <mergeCell ref="C32:H32"/>
    <mergeCell ref="C38:H38"/>
    <mergeCell ref="C42:H42"/>
    <mergeCell ref="C39:H39"/>
    <mergeCell ref="C41:H41"/>
    <mergeCell ref="C33:H33"/>
    <mergeCell ref="C49:H49"/>
    <mergeCell ref="C34:H34"/>
    <mergeCell ref="C35:H35"/>
    <mergeCell ref="C54:H54"/>
    <mergeCell ref="C55:H55"/>
    <mergeCell ref="C56:H56"/>
    <mergeCell ref="C48:H48"/>
    <mergeCell ref="K20:L20"/>
    <mergeCell ref="K21:L21"/>
    <mergeCell ref="K23:L23"/>
    <mergeCell ref="K24:L24"/>
    <mergeCell ref="K25:L25"/>
    <mergeCell ref="K26:L26"/>
    <mergeCell ref="K30:L30"/>
    <mergeCell ref="K31:L31"/>
    <mergeCell ref="K32:L32"/>
    <mergeCell ref="K33:L33"/>
    <mergeCell ref="K34:L34"/>
    <mergeCell ref="C51:H51"/>
    <mergeCell ref="K52:L52"/>
    <mergeCell ref="K53:L53"/>
    <mergeCell ref="K35:L35"/>
    <mergeCell ref="K36:L36"/>
    <mergeCell ref="K37:L37"/>
    <mergeCell ref="K38:L38"/>
    <mergeCell ref="K39:L39"/>
    <mergeCell ref="K47:L47"/>
    <mergeCell ref="K49:L49"/>
    <mergeCell ref="K50:L50"/>
    <mergeCell ref="K51:L51"/>
    <mergeCell ref="K56:L56"/>
    <mergeCell ref="K40:L40"/>
    <mergeCell ref="C45:H45"/>
    <mergeCell ref="K42:L42"/>
    <mergeCell ref="C46:H46"/>
    <mergeCell ref="K43:L43"/>
    <mergeCell ref="K54:L54"/>
    <mergeCell ref="K55:L55"/>
    <mergeCell ref="C44:H44"/>
    <mergeCell ref="K41:L41"/>
    <mergeCell ref="C50:H50"/>
    <mergeCell ref="K48:L48"/>
    <mergeCell ref="C47:H47"/>
    <mergeCell ref="K44:L44"/>
    <mergeCell ref="K45:L45"/>
    <mergeCell ref="K46:L46"/>
    <mergeCell ref="K27:L27"/>
    <mergeCell ref="C28:H28"/>
    <mergeCell ref="K28:L28"/>
    <mergeCell ref="C29:H29"/>
    <mergeCell ref="K29:L29"/>
    <mergeCell ref="K57:L57"/>
    <mergeCell ref="K60:L60"/>
    <mergeCell ref="C61:H61"/>
    <mergeCell ref="K61:L61"/>
    <mergeCell ref="C62:H62"/>
    <mergeCell ref="K62:L62"/>
    <mergeCell ref="C60:H6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DPGF Variante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NEMIROVSKY Paul</cp:lastModifiedBy>
  <cp:lastPrinted>2022-08-05T07:49:09Z</cp:lastPrinted>
  <dcterms:created xsi:type="dcterms:W3CDTF">2021-07-29T16:43:05Z</dcterms:created>
  <dcterms:modified xsi:type="dcterms:W3CDTF">2025-03-31T14:45:29Z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