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1-AFFAIRE\3641 BOURG - TRAVAUX FACADE ENTREPRENEURS\3- PRO - DCE - ACT\5- DOSSIER FINAL - DCE\1- CCTP - DPGF - NOTICES\DOSSIER DCE FINAL 21 MAR 2025\"/>
    </mc:Choice>
  </mc:AlternateContent>
  <xr:revisionPtr revIDLastSave="0" documentId="13_ncr:1_{E9542EBB-C14F-4D86-ADA4-597899397DBE}" xr6:coauthVersionLast="47" xr6:coauthVersionMax="47" xr10:uidLastSave="{00000000-0000-0000-0000-000000000000}"/>
  <bookViews>
    <workbookView xWindow="-120" yWindow="-120" windowWidth="38640" windowHeight="21240" activeTab="1" xr2:uid="{02E281F3-A45E-41A9-9DDD-75C0E33D1B81}"/>
  </bookViews>
  <sheets>
    <sheet name="Titre" sheetId="1" r:id="rId1"/>
    <sheet name="DPGF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9" i="2" l="1"/>
  <c r="F92" i="2"/>
  <c r="F90" i="2"/>
  <c r="F91" i="2" s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</calcChain>
</file>

<file path=xl/sharedStrings.xml><?xml version="1.0" encoding="utf-8"?>
<sst xmlns="http://schemas.openxmlformats.org/spreadsheetml/2006/main" count="144" uniqueCount="105">
  <si>
    <t>Modifié le :</t>
  </si>
  <si>
    <t>DPGF</t>
  </si>
  <si>
    <t>DCE</t>
  </si>
  <si>
    <t>Courriel : mail@caillaud-ingenierie.fr</t>
  </si>
  <si>
    <t>Tél : 04 74 22 92 30</t>
  </si>
  <si>
    <t>01006 Bourg-en-Bresse</t>
  </si>
  <si>
    <t>CS 20274</t>
  </si>
  <si>
    <t>601, rue Léopold Le Hon</t>
  </si>
  <si>
    <t>CAILLAUD INGENIERIE</t>
  </si>
  <si>
    <t>LOT N° 01</t>
  </si>
  <si>
    <t xml:space="preserve">MAITRE D'OUVRAGE : </t>
  </si>
  <si>
    <t xml:space="preserve">
 </t>
  </si>
  <si>
    <t>LOT N°01 - MENUISERIES EXTERIEURES ALUMINIUM</t>
  </si>
  <si>
    <t>- Plans d'atelier de chantier.</t>
  </si>
  <si>
    <t>- L'ensemble forfaitisé.</t>
  </si>
  <si>
    <t>FT</t>
  </si>
  <si>
    <t>- Moyens de mise en œuvre.</t>
  </si>
  <si>
    <t>- Dépose avec soins et repose d'ouvrages divers.</t>
  </si>
  <si>
    <t>3.1</t>
  </si>
  <si>
    <t>- Panneau d'affichage de dimensions 2,50 x 0.75 m de hauteur environ.</t>
  </si>
  <si>
    <t>N</t>
  </si>
  <si>
    <t>3.2</t>
  </si>
  <si>
    <t>- Panneau d'affichage de dimensions 2,50 x 3.00 m de hauteur environ.</t>
  </si>
  <si>
    <t>- Dépose complète de menuiseries extérieures sans réemploi.</t>
  </si>
  <si>
    <t>4.1</t>
  </si>
  <si>
    <t>- Ensemble vitré en 4 éléments solidaires de dimensions 4,08 x 1,03/1.59 m de hauteur environ.</t>
  </si>
  <si>
    <t>4.2</t>
  </si>
  <si>
    <t>- Ensemble vitré en 4 éléments solidaires de dimensions 4,08 x 1.57 m de hauteur environ.</t>
  </si>
  <si>
    <t>4.3</t>
  </si>
  <si>
    <t>- Ensemble vitré en 3 éléments solidaires de dimensions 4,08 x 1.03/2.13 m de hauteur environ.</t>
  </si>
  <si>
    <t>4.4</t>
  </si>
  <si>
    <t>- Ensemble vitré en 4 éléments solidaires de dimensions 4,08 x 2.52 m de hauteur environ.</t>
  </si>
  <si>
    <t>4.5</t>
  </si>
  <si>
    <t>- Ensemble vitré de dimensions 5,00 x 5.85 m de hauteur environ.</t>
  </si>
  <si>
    <t>4.6</t>
  </si>
  <si>
    <t>4.7</t>
  </si>
  <si>
    <t>- Ensemble vitré de dimensions 4,07 x 5.85 m de hauteur environ.</t>
  </si>
  <si>
    <t>- Ensembles vitrés composés d'un assemblage de blocs porte, châssis fixes et/ou ouvrants.</t>
  </si>
  <si>
    <t>5.1</t>
  </si>
  <si>
    <t xml:space="preserve">- En façade Nord. </t>
  </si>
  <si>
    <t xml:space="preserve">Les vitrages seront à contrôle solaire de la gamme ECLAZ de chez SAINT GOBAIN ou similaire de qualité équivalente et posséderont les caractéristiques suivantes :
	. Uw &lt; 1,60 W/(m².K),
	. TL (transmission lumineuse) &gt; 0,80,
	. g (facteur solaire) &lt; 0,53,
	. Sécurité conforme au DTU 39 P5, avec vitrages feuilletés 2B2 faces intérieur et extérieur.
</t>
  </si>
  <si>
    <t>5.1.1</t>
  </si>
  <si>
    <t>5.1.2</t>
  </si>
  <si>
    <t>5.1.3</t>
  </si>
  <si>
    <t>5.1.4</t>
  </si>
  <si>
    <t>5.2</t>
  </si>
  <si>
    <t xml:space="preserve">- En façade Sud - Est et Ouest. </t>
  </si>
  <si>
    <t xml:space="preserve">Les vitrages seront à contrôle solaire de la gamme ECLAZ de chez SAINT GOBAIN ou similaire de qualité équivalente et posséderont les caractéristiques suivantes :
	. Uw &lt; 1,60 W/(m².K),
	. TL (transmission lumineuse) &gt; 0,72,
	. g (facteur solaire) &lt; 0,38,
	. Sécurité conforme au DTU 39 P5, avec vitrages feuilletés 2B2 faces intérieur et extérieur.
</t>
  </si>
  <si>
    <t>5.2.1</t>
  </si>
  <si>
    <t>5.2.2</t>
  </si>
  <si>
    <t>5.2.3</t>
  </si>
  <si>
    <t>5.2.4</t>
  </si>
  <si>
    <t>5.2.5</t>
  </si>
  <si>
    <t>5.2.6</t>
  </si>
  <si>
    <t>- Fourniture et pose d'entrées d'air en menuiseries.</t>
  </si>
  <si>
    <t>- L'ensemble.</t>
  </si>
  <si>
    <t>- Bavette en aluminium laqué.</t>
  </si>
  <si>
    <t>- Développé jusqu'à 0,35 m environ.</t>
  </si>
  <si>
    <t>- D'épaisseur 15/10 ème.</t>
  </si>
  <si>
    <t>ML</t>
  </si>
  <si>
    <t>- Tôle/profil d'habillage d'ouvrages divers en aluminium laqué.</t>
  </si>
  <si>
    <t>- Développé jusqu'à 0,60 m environ.</t>
  </si>
  <si>
    <t>TOTAL HORS TAXES  =</t>
  </si>
  <si>
    <t>T.V.A 20 %  =</t>
  </si>
  <si>
    <t>TOTAL T.T.C.  =</t>
  </si>
  <si>
    <t>CCI de l'Ain</t>
  </si>
  <si>
    <t>1, Rue Joseph Bernier</t>
  </si>
  <si>
    <t>01000 BOURG EN BRESSE</t>
  </si>
  <si>
    <t>REMPLACEMENT DE MENUISERIES</t>
  </si>
  <si>
    <t>CENTRE DES ENTREPRENEURS</t>
  </si>
  <si>
    <t>90 Rue Henri de Boissieu
01000 BOURG-EN-BRESSE</t>
  </si>
  <si>
    <t xml:space="preserve"> MENUISERIES EXTERIEURES
ALUMINIUM</t>
  </si>
  <si>
    <t>MAITRE D'OEUVRE :</t>
  </si>
  <si>
    <t>1.1</t>
  </si>
  <si>
    <t>1.2</t>
  </si>
  <si>
    <t>- Dossier / démarches CEE.</t>
  </si>
  <si>
    <t>- Mise en peinture des gardes corps de balcons existants.</t>
  </si>
  <si>
    <t>- De dimensions environ 6.00 ml + 2 retours latéraux de 1.00 m.</t>
  </si>
  <si>
    <t>Fait le : 21/03/2025</t>
  </si>
  <si>
    <t>ENS</t>
  </si>
  <si>
    <t>Ensemble composé de :
- 2 châssis vitrés latéraux battants de 1.02 x 1.03 m de ht environ.
- 2 châssis fixes vitrés centraux de 1.02 x 1.03 m de ht environ sur 2 allèges fixes vitrées de 1.02 x 0.56 m de ht environ.</t>
  </si>
  <si>
    <t>Ensemble composé de :
- 2 châssis vitrés latéraux battants de 1.02 x 1.06 m + 2 impostes fixes vitrés de 1.02 x 0.51 m de ht environ.
- 2 châssis fixes vitrés centraux de 1.02 x 1.06 m de ht environ + 2 impostes fixes vitrés de 1.02 x 0.51 m de ht environ.</t>
  </si>
  <si>
    <t>- Ensemble vitré en 4 éléments solidaires de dimensions 4,08 x 1.03/2.13 m de hauteur environ.</t>
  </si>
  <si>
    <t>Ensemble composé de :
- 2 châssis vitrés latéraux battants de 1.02 x 1.03 m de ht environ.
- 1 châssis fixe vitré de 1.02 x 2.13 m de ht environ.
- 1 bloc porte vitré à 1 vantail de 1.02 x 2.13 m de ht environ.</t>
  </si>
  <si>
    <t>Ensemble composé de :
- 2 châssis vitrés latéraux battants de 1.02 x 1.03 m de ht environ.
- 1 blocs porte vitré central à 2 vantaux de 2.04 x 2.13 m de ht environ.</t>
  </si>
  <si>
    <t>Ensemble composé de :
- 2 blocs portes vitrés latéraux à 1 vantail de 1.02 x 2.01 m de ht environ + 2 impostes fixes vitrés de 1.02 x 0.51 m de ht environ.
- 2 châssis fixes vitrés centraux de 1.02 x 1.01 m de ht environ sur 2 allèges fixes vitrées de 1.02 x 1.00 m de ht environ + 2 impostes fixes vitrés de 1.02 x 0.51 m de ht environ.</t>
  </si>
  <si>
    <t>Ensemble composé de :
- 15 châssis fixes vitrés de 1.02 x 1.03 m de ht environ.
- 5 châssis fixes vitrés de 1.02 x 1.23 m de ht environ.
- 4 châssis fixes vitrés de 1.02 x 1.03 m de ht environ.
- 1 châssis vitré ouvrant à soufflet de 1.02 x 1.03 m de hauteur environ avec système de commande déporté.
- 5 châssis fixes vitrés de 1.02 x 0.50 m de ht environ.</t>
  </si>
  <si>
    <t>Ensemble composé de :
- 11 châssis fixes vitrés de 1.02 x 1.03 m de ht environ.
- 1 bloc porte vitré à 2 vantaux de 2.04 x 2.06 m de ht environ.
- 5 châssis fixes vitrés de 1.02 x 1.23 m de ht environ.
- 4 châssis fixes vitrés de 1.02 x 1.03 m de ht environ.
- 1 châssis vitré ouvrant à soufflet de 1.02 x 1.03 m de ht environ avec système de commande déporté.
- 5 châssis fixes vitrés de 1.02 x 0.50 m de ht environ.</t>
  </si>
  <si>
    <t>4.8</t>
  </si>
  <si>
    <t>Ensemble composé de :
- 8 châssis fixes vitrés de 1.02 x 1.03 m de ht environ.
- 1 bloc porte vitré à 2 vantaux de 2.04 x 2.06 m de ht environ.
- 4 châssis fixes vitrés de 1.02 x 1.23 m de ht environ.
- 2 châssis fixes vitrés de 1.02 x 1.03 m de ht environ.
- 2 châssis vitré ouvrant à soufflet de 1.02 x 1.03 m de ht environ avec système de commande déporté.
- 4 châssis fixes vitrés de 1.02 x 0.50 m de ht environ.</t>
  </si>
  <si>
    <t>Ensemble composé de :
- 2 châssis vitrés latéraux oscillo-battants de 1.02 x 1.03 m de ht environ.
- 2 châssis fixes vitrés centraux de 1.02 x 1.03 m de hauteur environ sur 2 allèges fixes pleines de 1.02 x 0.56 m de ht environ.</t>
  </si>
  <si>
    <t>Ensemble composé de :
- 2 châssis vitrés latéraux oscillo-battants de 1.02 x 1.06 m + 2 impostes fixes vitrés de 1.02 x 0.51 m de ht environ.
- 2 châssis fixes vitrés centraux de 1.02 x 1.06 m de hauteur environ + 2 impostes fixes vitrés de 1.02 x 0.51 m de ht environ.</t>
  </si>
  <si>
    <t>Ensemble composé de :
- 2 blocs porte vitrés latéraux (sans contrôle d'accès) à 1 vantail ouvrant à l'anglaise de 1.02 x 2.01 m de ht environ, adaptée à un usage "grand trafic" ou de classe 7 selon la NF EN 12400, vitrée toute hauteur, profil à recouvrement avec rejet d'eau embrevé dans la traverse basse et joint souple d'étanchéité à l'air, ferrage complet par :
. Paumelles doubles laquées (nombre et taille en fonction du poids des vantaux),
. 1 ferme-porte à glissière réglable de chez DORMA ou équivalent (effort de manoeuvre &lt; à 50N),
. 1 garniture de porte complète en aluminium anodisé (ou similaire), avec béquilles solidaires sur plaques aux 2 faces,
. 1 serrure 3 points à encastrer avec bec de cane et pêne dormant fonctionnant sur demi-cylindre à profil européen et bouton moleté face intérieure (fourniture et pose de cylindres neufs ou récupération de ceux existants le cas échéant),
- 2 impostes fixes vitrés de 1.02 x 0.51 m de ht environ sur les blocs portes précités.
- 2 châssis vitrés centraux oscillo-battants de 1.02 x 1.01 m de ht environ sur 2 allèges fixes vitrées de 1.02 x 1.00 m de ht environ + 2 impostes fixes vitrés de 1.02 x 0.51 m de ht environ.</t>
  </si>
  <si>
    <t>Ensemble composé de :
- 5 châssis fixes vitrés de 1.02 x 3.09 m de ht environ.
- 4 châssis fixes vitrés de 1.02 x 2.76 m de ht environ.
- 1 châssis fixe vitré de 1.02 x 1.23 m de ht environ.
- 1 châssis vitré ouvrant à soufflet de 1.02 x 1.53 m de ht environ avec système de commande déporté.</t>
  </si>
  <si>
    <t>Ensemble composé de :
- 2 châssis vitrés latéraux oscillo-battants de 1.02 x 1.03 m de ht environ.
- 2 châssis fixes vitrés centraux de 1.02 x 1.03 m de ht environ sur 2 allèges fixes pleines de 1.02 x 0.56 m de ht environ.</t>
  </si>
  <si>
    <t>Ensemble composé de :
- 2 châssis vitrés latéraux oscillo-battants de 1.02 x 1.06 m + 2 impostes fixes vitrés de 1.02 x 0.51 m de ht environ.
- 2 châssis fixes vitrés centraux de 1.02 x 1.06 m de ht environ + 2 impostes fixes vitrés de 1.02 x 0.51 m de ht environ.</t>
  </si>
  <si>
    <t>Ensemble composé de :
- 2 châssis vitrés latéraux oscillo-battants de 1.02 x 1.03 m de ht environ.
- 1 châssis fixe vitré de 1.02 x 2.13 m de ht environ.
- 1 bloc porte vitré (sans contrôle d'accès) à 1 vantail ouvrant à l'anglaise de 1.02 x 2.13 m de ht environ, adapté à un usage "grand trafic" ou de classe 7 selon la NF EN 12400, vitrée toute hauteur, profil à recouvrement avec rejet d'eau embrevé dans la traverse basse et joint souple d'étanchéité à l'air, ferrage complet par :
. Paumelles doubles laquées (nombre et taille en fonction du poids des vantaux),
. 1 ferme-porte à glissière réglable de chez DORMA ou équivalent (effort de manoeuvre &lt; à 50N),
. 1 garniture de porte complète en aluminium anodisé (ou similaire), avec béquilles solidaires sur plaques aux 2 faces,
. 1 serrure 3 points à encastrer avec bec de cane et pêne dormant fonctionnant sur cylindre à profil européen en combinaison sur organigramme existant face extérieure et bouton moleté face intérieure (fourniture et pose de cylindres neufs ou récupération de ceux existants le cas échéant),</t>
  </si>
  <si>
    <t>Ensemble composé de :
- 2 châssis vitrés latéraux oscillo-battants de 1.02 x 1.03 m de ht environ.
- 1 bloc porte vitré central (sans contrôle d'accès) à 2 vantaux ouvrant à l'anglaise de 2.04 x 2.13 m de ht environ, adapté à un usage "grand trafic" ou de classe 7 selon la NF EN 12400, vitrée toute hauteur, profil à recouvrement avec rejet d'eau embrevé dans la traverse basse et joint souple d'étanchéité à l'air, ferrage complet par :
. Paumelles doubles laquées (nombre et taille en fonction du poids des vantaux),
. 1 ferme-porte à glissière réglable sur le vantail principal de chez DORMA ou équivalent (effort de manoeuvre &lt; à 50N),
. 1 crémone pompier avec poignée de manoeuvre assortie pour les vantaux semi-fixes,
. 1 garniture de porte complète en aluminium anodisé (ou similaire), avec béquilles solidaires sur plaques aux 2 faces,
. 1 serrure 3 points à encastrer avec bec de cane et pêne dormant fonctionnant sur cylindre à profil européen en combinaison sur organigramme existant face extérieure et bouton moleté face intérieure (fourniture et pose de cylindres neufs ou récupération de ceux existants le cas échéant),</t>
  </si>
  <si>
    <t>Ensemble composé de :
- 3 châssis fixes vitrés de 1.02 x 3.09 m de ht environ.
- 1 bloc porte vitré (avec contrôle d'accès) à 2 vantaux ouvrant à l'anglaise de 2.04 x 2.06 m de ht environ, adaptée à un usage "grand trafic" ou de classe 7 selon la NF EN 12400, vitrée toute hauteur, profil à recouvrement avec rejet d'eau embrevé dans la traverse basse et joint souple d'étanchéité à l'air, ferrage complet par :
. Paumelles doubles laquées (nombre et taille en fonction du poids des vantaux),
. 1 ferme-porte à glissière réglable sur le vantail principal de chez DORMA ou équivalent (effort de manoeuvre &lt; à 50N),
. 1 crémone pompier avec poignée de manoeuvre assortie pour le vantail semi-fixes,
. 1 bâton de maréchal par vantail et par face en acier inoxydable brossé de 1,00 m de hauteur environ,
. 1 serrure à encastrer à rouleau réglable avec bandeau ventouse existant à déposer/reposer (ou remplacer le cas échéant) avec passage de câble à l'identique, toutes adaptations éventuelles nécessaires et cylindre à profil européen en combinaison sur organigramme existant face extérieure et bouton moleté face intérieure (fourniture et pose de cylindres neufs ou récupération de ceux existants le cas échéant),
- 2 châssis fixes vitrés de 1.02 x 1.03 m de ht environ.
- 4 châssis fixes vitrés de 1.02 x 2.76 m de ht environ.
- 1 châssis fixe vitré de 1.02 x 1.23 m de ht environ.
- 1 châssis vitré ouvrant à soufflet de 1.02 x 1.53 m de ht environ avec système de commande déporté.</t>
  </si>
  <si>
    <t>5.2.7</t>
  </si>
  <si>
    <t>Ensemble composé de :
- 2 châssis fixes vitrés de 1.02 x 3.09 m de ht environ.
- 1 bloc porte vitré (avec contrôle d'accès) à 2 vantaux ouvrant à l'anglaise de 2.04 x 2.06 m de ht environ, adaptée à un usage "grand trafic" ou de classe 7 selon la NF EN 12400, vitrée toute hauteur, profil à recouvrement avec rejet d'eau embrevé dans la traverse basse et joint souple d'étanchéité à l'air, ferrage complet par :
. Paumelles doubles laquées (nombre et taille en fonction du poids des vantaux),
. 1 ferme-porte à glissière réglable sur le vantail principal de chez DORMA ou équivalent (effort de manoeuvre &lt; à 50N),
. 1 crémone pompier avec poignée de manoeuvre assortie pour le vantail semi-fixes,
. 1 bâton de maréchal par vantail et par face en acier inoxydable brossé de 1,00 m de hauteur environ,
. 1 serrure à encastrer à rouleau réglable avec bandeau ventouse existant à déposer/reposer (ou remplacer le cas échéant) avec passage de câble à l'identique, toutes adaptations éventuelles nécessaires et cylindre à profil européen en combinaison sur organigramme existant face extérieure et bouton moleté face intérieure (fourniture et pose de cylindres neufs ou récupération de ceux existants le cas échéant),
- 2 châssis fixes vitrés de 1.02 x 1.03 m de ht environ.
- 2 châssis fixes vitrés de 1.02 x 2.76 m de ht environ.
- 2 châssis fixes vitrés de 1.02 x 1.23 m de ht environ.
- 2 châssis vitrés ouvrants à soufflet de 1.02 x 1.53 m de ht environ avec système de commande déporté.</t>
  </si>
  <si>
    <t>Unité</t>
  </si>
  <si>
    <t>Quantité</t>
  </si>
  <si>
    <t>Prix unitaire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</si>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</sst>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_€"/>
    <numFmt numFmtId="165" formatCode="#,##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b/>
      <sz val="7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101">
    <xf numFmtId="0" fontId="0" fillId="0" borderId="0" xfId="0"/>
    <xf numFmtId="0" fontId="3" fillId="0" borderId="0" xfId="2" applyFont="1"/>
    <xf numFmtId="164" fontId="4" fillId="0" borderId="0" xfId="2" applyNumberFormat="1" applyFont="1"/>
    <xf numFmtId="0" fontId="4" fillId="0" borderId="0" xfId="2" applyFont="1"/>
    <xf numFmtId="0" fontId="4" fillId="0" borderId="0" xfId="2" quotePrefix="1" applyFont="1"/>
    <xf numFmtId="0" fontId="4" fillId="0" borderId="2" xfId="2" applyFont="1" applyBorder="1"/>
    <xf numFmtId="0" fontId="7" fillId="2" borderId="1" xfId="2" applyFont="1" applyFill="1" applyBorder="1" applyAlignment="1">
      <alignment horizontal="left"/>
    </xf>
    <xf numFmtId="0" fontId="4" fillId="0" borderId="4" xfId="2" applyFont="1" applyBorder="1"/>
    <xf numFmtId="0" fontId="7" fillId="2" borderId="3" xfId="2" quotePrefix="1" applyFont="1" applyFill="1" applyBorder="1" applyAlignment="1">
      <alignment horizontal="left" indent="2"/>
    </xf>
    <xf numFmtId="0" fontId="8" fillId="2" borderId="3" xfId="2" quotePrefix="1" applyFont="1" applyFill="1" applyBorder="1"/>
    <xf numFmtId="164" fontId="4" fillId="0" borderId="6" xfId="2" applyNumberFormat="1" applyFont="1" applyBorder="1" applyAlignment="1">
      <alignment horizontal="center" vertical="center"/>
    </xf>
    <xf numFmtId="164" fontId="4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7" fillId="2" borderId="3" xfId="2" applyFont="1" applyFill="1" applyBorder="1" applyAlignment="1">
      <alignment horizontal="left" indent="2"/>
    </xf>
    <xf numFmtId="0" fontId="8" fillId="2" borderId="3" xfId="2" applyFont="1" applyFill="1" applyBorder="1" applyAlignment="1">
      <alignment horizontal="left"/>
    </xf>
    <xf numFmtId="164" fontId="5" fillId="0" borderId="6" xfId="2" applyNumberFormat="1" applyFont="1" applyBorder="1" applyAlignment="1">
      <alignment horizontal="center" vertical="center" wrapText="1"/>
    </xf>
    <xf numFmtId="164" fontId="5" fillId="0" borderId="0" xfId="2" applyNumberFormat="1" applyFont="1" applyAlignment="1">
      <alignment horizontal="center" vertical="center" wrapText="1"/>
    </xf>
    <xf numFmtId="164" fontId="4" fillId="0" borderId="6" xfId="2" applyNumberFormat="1" applyFont="1" applyBorder="1"/>
    <xf numFmtId="0" fontId="6" fillId="0" borderId="0" xfId="2" applyFont="1" applyAlignment="1">
      <alignment horizontal="center" vertical="top"/>
    </xf>
    <xf numFmtId="164" fontId="5" fillId="0" borderId="6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0" fontId="5" fillId="0" borderId="0" xfId="2" applyFont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0" fontId="8" fillId="2" borderId="3" xfId="2" quotePrefix="1" applyFont="1" applyFill="1" applyBorder="1" applyAlignment="1">
      <alignment horizontal="left"/>
    </xf>
    <xf numFmtId="0" fontId="4" fillId="0" borderId="0" xfId="2" applyFont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164" fontId="10" fillId="0" borderId="6" xfId="2" applyNumberFormat="1" applyFont="1" applyBorder="1" applyAlignment="1">
      <alignment horizontal="center" vertical="center" wrapText="1"/>
    </xf>
    <xf numFmtId="164" fontId="10" fillId="0" borderId="0" xfId="2" applyNumberFormat="1" applyFont="1" applyAlignment="1">
      <alignment horizontal="center" vertical="center" wrapText="1"/>
    </xf>
    <xf numFmtId="0" fontId="8" fillId="2" borderId="5" xfId="2" quotePrefix="1" applyFont="1" applyFill="1" applyBorder="1"/>
    <xf numFmtId="0" fontId="11" fillId="0" borderId="0" xfId="0" applyFont="1" applyAlignment="1">
      <alignment vertical="top" wrapText="1"/>
    </xf>
    <xf numFmtId="0" fontId="11" fillId="0" borderId="0" xfId="0" applyFont="1"/>
    <xf numFmtId="0" fontId="12" fillId="0" borderId="0" xfId="0" applyFont="1" applyAlignment="1">
      <alignment vertical="top" wrapText="1"/>
    </xf>
    <xf numFmtId="0" fontId="13" fillId="0" borderId="0" xfId="0" applyFont="1"/>
    <xf numFmtId="0" fontId="13" fillId="0" borderId="0" xfId="0" applyFont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right"/>
    </xf>
    <xf numFmtId="49" fontId="13" fillId="0" borderId="0" xfId="0" applyNumberFormat="1" applyFont="1"/>
    <xf numFmtId="164" fontId="14" fillId="0" borderId="0" xfId="1" applyNumberFormat="1" applyFont="1" applyAlignment="1">
      <alignment horizontal="right"/>
    </xf>
    <xf numFmtId="4" fontId="3" fillId="0" borderId="0" xfId="0" applyNumberFormat="1" applyFont="1" applyAlignment="1">
      <alignment horizontal="right" wrapText="1"/>
    </xf>
    <xf numFmtId="164" fontId="3" fillId="0" borderId="0" xfId="1" applyNumberFormat="1" applyFont="1" applyBorder="1" applyAlignment="1">
      <alignment horizontal="right"/>
    </xf>
    <xf numFmtId="4" fontId="3" fillId="0" borderId="10" xfId="0" applyNumberFormat="1" applyFont="1" applyBorder="1" applyAlignment="1">
      <alignment horizontal="right" wrapText="1"/>
    </xf>
    <xf numFmtId="0" fontId="3" fillId="0" borderId="0" xfId="0" applyFont="1" applyAlignment="1">
      <alignment horizontal="right" vertical="top" wrapText="1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12" fillId="0" borderId="0" xfId="0" applyFont="1" applyAlignment="1">
      <alignment wrapText="1"/>
    </xf>
    <xf numFmtId="4" fontId="13" fillId="0" borderId="0" xfId="0" applyNumberFormat="1" applyFont="1"/>
    <xf numFmtId="0" fontId="13" fillId="0" borderId="0" xfId="0" applyFont="1" applyAlignment="1">
      <alignment horizontal="right" wrapText="1"/>
    </xf>
    <xf numFmtId="3" fontId="13" fillId="0" borderId="0" xfId="0" applyNumberFormat="1" applyFont="1" applyAlignment="1">
      <alignment horizontal="right" wrapText="1"/>
    </xf>
    <xf numFmtId="165" fontId="13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left" wrapText="1"/>
    </xf>
    <xf numFmtId="4" fontId="13" fillId="0" borderId="0" xfId="0" applyNumberFormat="1" applyFont="1" applyAlignment="1">
      <alignment horizontal="right" wrapText="1"/>
    </xf>
    <xf numFmtId="4" fontId="13" fillId="0" borderId="10" xfId="0" applyNumberFormat="1" applyFont="1" applyBorder="1"/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vertical="center"/>
    </xf>
    <xf numFmtId="0" fontId="10" fillId="0" borderId="4" xfId="2" applyFont="1" applyBorder="1" applyAlignment="1">
      <alignment vertical="center" wrapText="1"/>
    </xf>
    <xf numFmtId="0" fontId="10" fillId="0" borderId="0" xfId="2" applyFont="1" applyAlignment="1">
      <alignment vertical="center" wrapText="1"/>
    </xf>
    <xf numFmtId="0" fontId="10" fillId="0" borderId="6" xfId="2" applyFont="1" applyBorder="1" applyAlignment="1">
      <alignment vertical="center" wrapText="1"/>
    </xf>
    <xf numFmtId="0" fontId="10" fillId="0" borderId="4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4" xfId="2" quotePrefix="1" applyFont="1" applyBorder="1" applyAlignment="1">
      <alignment vertical="center" wrapText="1"/>
    </xf>
    <xf numFmtId="0" fontId="5" fillId="0" borderId="4" xfId="2" applyFont="1" applyBorder="1" applyAlignment="1">
      <alignment vertical="center" wrapText="1"/>
    </xf>
    <xf numFmtId="0" fontId="5" fillId="0" borderId="0" xfId="2" applyFont="1" applyAlignment="1">
      <alignment vertical="center" wrapText="1"/>
    </xf>
    <xf numFmtId="0" fontId="5" fillId="0" borderId="6" xfId="2" applyFont="1" applyBorder="1" applyAlignment="1">
      <alignment vertical="center" wrapText="1"/>
    </xf>
    <xf numFmtId="0" fontId="11" fillId="0" borderId="0" xfId="0" applyFont="1" applyAlignment="1">
      <alignment horizontal="right" vertical="top" wrapText="1"/>
    </xf>
    <xf numFmtId="0" fontId="14" fillId="0" borderId="0" xfId="3" applyFont="1" applyAlignment="1">
      <alignment horizontal="center" wrapText="1"/>
    </xf>
    <xf numFmtId="4" fontId="14" fillId="0" borderId="0" xfId="3" applyNumberFormat="1" applyFont="1" applyAlignment="1">
      <alignment horizontal="center"/>
    </xf>
    <xf numFmtId="4" fontId="14" fillId="0" borderId="0" xfId="0" applyNumberFormat="1" applyFont="1" applyAlignment="1">
      <alignment horizontal="center" wrapText="1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4" xfId="2" quotePrefix="1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164" fontId="6" fillId="0" borderId="5" xfId="2" applyNumberFormat="1" applyFont="1" applyBorder="1" applyAlignment="1">
      <alignment horizontal="left" vertical="center" indent="2"/>
    </xf>
    <xf numFmtId="164" fontId="6" fillId="0" borderId="3" xfId="2" applyNumberFormat="1" applyFont="1" applyBorder="1" applyAlignment="1">
      <alignment horizontal="left" vertical="center" indent="2"/>
    </xf>
    <xf numFmtId="164" fontId="6" fillId="0" borderId="1" xfId="2" applyNumberFormat="1" applyFont="1" applyBorder="1" applyAlignment="1">
      <alignment horizontal="left" vertical="center" indent="2"/>
    </xf>
    <xf numFmtId="164" fontId="5" fillId="0" borderId="5" xfId="2" applyNumberFormat="1" applyFont="1" applyBorder="1" applyAlignment="1">
      <alignment horizontal="center" vertical="center"/>
    </xf>
    <xf numFmtId="164" fontId="5" fillId="0" borderId="3" xfId="2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</cellXfs>
  <cellStyles count="4">
    <cellStyle name="Milliers" xfId="1" builtinId="3"/>
    <cellStyle name="Normal" xfId="0" builtinId="0"/>
    <cellStyle name="Normal 2" xfId="3" xr:uid="{893CB870-3DC9-4836-BCF9-BBDBB8F402A0}"/>
    <cellStyle name="Normal_2934Q16-Demolition" xfId="2" xr:uid="{072BFE1B-8B2A-4B32-B40B-7F9970ECF4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5</xdr:row>
      <xdr:rowOff>142875</xdr:rowOff>
    </xdr:from>
    <xdr:to>
      <xdr:col>1</xdr:col>
      <xdr:colOff>2750185</xdr:colOff>
      <xdr:row>11</xdr:row>
      <xdr:rowOff>123825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16C135B-4C8B-53CB-53D1-BDF9B0BF6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971550"/>
          <a:ext cx="2578735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980D0-B40B-4457-AEA9-D9D00DFB8186}">
  <dimension ref="A2:IU573"/>
  <sheetViews>
    <sheetView workbookViewId="0">
      <selection activeCell="E16" sqref="E16"/>
    </sheetView>
  </sheetViews>
  <sheetFormatPr baseColWidth="10" defaultColWidth="0.140625" defaultRowHeight="15" x14ac:dyDescent="0.25"/>
  <cols>
    <col min="1" max="1" width="0.140625" style="1" customWidth="1"/>
    <col min="2" max="2" width="43.42578125" style="1" customWidth="1"/>
    <col min="3" max="3" width="3" style="3" customWidth="1"/>
    <col min="4" max="4" width="12.7109375" style="3" customWidth="1"/>
    <col min="5" max="5" width="25.7109375" style="2" customWidth="1"/>
    <col min="6" max="6" width="11.42578125" style="2" customWidth="1"/>
    <col min="7" max="7" width="13.85546875" style="1" customWidth="1"/>
    <col min="8" max="255" width="11.42578125" style="1" customWidth="1"/>
    <col min="256" max="257" width="0.140625" style="1"/>
    <col min="258" max="258" width="43.42578125" style="1" customWidth="1"/>
    <col min="259" max="259" width="3" style="1" customWidth="1"/>
    <col min="260" max="260" width="12.7109375" style="1" customWidth="1"/>
    <col min="261" max="261" width="25.7109375" style="1" customWidth="1"/>
    <col min="262" max="262" width="11.42578125" style="1" customWidth="1"/>
    <col min="263" max="263" width="13.85546875" style="1" customWidth="1"/>
    <col min="264" max="511" width="11.42578125" style="1" customWidth="1"/>
    <col min="512" max="513" width="0.140625" style="1"/>
    <col min="514" max="514" width="43.42578125" style="1" customWidth="1"/>
    <col min="515" max="515" width="3" style="1" customWidth="1"/>
    <col min="516" max="516" width="12.7109375" style="1" customWidth="1"/>
    <col min="517" max="517" width="25.7109375" style="1" customWidth="1"/>
    <col min="518" max="518" width="11.42578125" style="1" customWidth="1"/>
    <col min="519" max="519" width="13.85546875" style="1" customWidth="1"/>
    <col min="520" max="767" width="11.42578125" style="1" customWidth="1"/>
    <col min="768" max="769" width="0.140625" style="1"/>
    <col min="770" max="770" width="43.42578125" style="1" customWidth="1"/>
    <col min="771" max="771" width="3" style="1" customWidth="1"/>
    <col min="772" max="772" width="12.7109375" style="1" customWidth="1"/>
    <col min="773" max="773" width="25.7109375" style="1" customWidth="1"/>
    <col min="774" max="774" width="11.42578125" style="1" customWidth="1"/>
    <col min="775" max="775" width="13.85546875" style="1" customWidth="1"/>
    <col min="776" max="1023" width="11.42578125" style="1" customWidth="1"/>
    <col min="1024" max="1025" width="0.140625" style="1"/>
    <col min="1026" max="1026" width="43.42578125" style="1" customWidth="1"/>
    <col min="1027" max="1027" width="3" style="1" customWidth="1"/>
    <col min="1028" max="1028" width="12.7109375" style="1" customWidth="1"/>
    <col min="1029" max="1029" width="25.7109375" style="1" customWidth="1"/>
    <col min="1030" max="1030" width="11.42578125" style="1" customWidth="1"/>
    <col min="1031" max="1031" width="13.85546875" style="1" customWidth="1"/>
    <col min="1032" max="1279" width="11.42578125" style="1" customWidth="1"/>
    <col min="1280" max="1281" width="0.140625" style="1"/>
    <col min="1282" max="1282" width="43.42578125" style="1" customWidth="1"/>
    <col min="1283" max="1283" width="3" style="1" customWidth="1"/>
    <col min="1284" max="1284" width="12.7109375" style="1" customWidth="1"/>
    <col min="1285" max="1285" width="25.7109375" style="1" customWidth="1"/>
    <col min="1286" max="1286" width="11.42578125" style="1" customWidth="1"/>
    <col min="1287" max="1287" width="13.85546875" style="1" customWidth="1"/>
    <col min="1288" max="1535" width="11.42578125" style="1" customWidth="1"/>
    <col min="1536" max="1537" width="0.140625" style="1"/>
    <col min="1538" max="1538" width="43.42578125" style="1" customWidth="1"/>
    <col min="1539" max="1539" width="3" style="1" customWidth="1"/>
    <col min="1540" max="1540" width="12.7109375" style="1" customWidth="1"/>
    <col min="1541" max="1541" width="25.7109375" style="1" customWidth="1"/>
    <col min="1542" max="1542" width="11.42578125" style="1" customWidth="1"/>
    <col min="1543" max="1543" width="13.85546875" style="1" customWidth="1"/>
    <col min="1544" max="1791" width="11.42578125" style="1" customWidth="1"/>
    <col min="1792" max="1793" width="0.140625" style="1"/>
    <col min="1794" max="1794" width="43.42578125" style="1" customWidth="1"/>
    <col min="1795" max="1795" width="3" style="1" customWidth="1"/>
    <col min="1796" max="1796" width="12.7109375" style="1" customWidth="1"/>
    <col min="1797" max="1797" width="25.7109375" style="1" customWidth="1"/>
    <col min="1798" max="1798" width="11.42578125" style="1" customWidth="1"/>
    <col min="1799" max="1799" width="13.85546875" style="1" customWidth="1"/>
    <col min="1800" max="2047" width="11.42578125" style="1" customWidth="1"/>
    <col min="2048" max="2049" width="0.140625" style="1"/>
    <col min="2050" max="2050" width="43.42578125" style="1" customWidth="1"/>
    <col min="2051" max="2051" width="3" style="1" customWidth="1"/>
    <col min="2052" max="2052" width="12.7109375" style="1" customWidth="1"/>
    <col min="2053" max="2053" width="25.7109375" style="1" customWidth="1"/>
    <col min="2054" max="2054" width="11.42578125" style="1" customWidth="1"/>
    <col min="2055" max="2055" width="13.85546875" style="1" customWidth="1"/>
    <col min="2056" max="2303" width="11.42578125" style="1" customWidth="1"/>
    <col min="2304" max="2305" width="0.140625" style="1"/>
    <col min="2306" max="2306" width="43.42578125" style="1" customWidth="1"/>
    <col min="2307" max="2307" width="3" style="1" customWidth="1"/>
    <col min="2308" max="2308" width="12.7109375" style="1" customWidth="1"/>
    <col min="2309" max="2309" width="25.7109375" style="1" customWidth="1"/>
    <col min="2310" max="2310" width="11.42578125" style="1" customWidth="1"/>
    <col min="2311" max="2311" width="13.85546875" style="1" customWidth="1"/>
    <col min="2312" max="2559" width="11.42578125" style="1" customWidth="1"/>
    <col min="2560" max="2561" width="0.140625" style="1"/>
    <col min="2562" max="2562" width="43.42578125" style="1" customWidth="1"/>
    <col min="2563" max="2563" width="3" style="1" customWidth="1"/>
    <col min="2564" max="2564" width="12.7109375" style="1" customWidth="1"/>
    <col min="2565" max="2565" width="25.7109375" style="1" customWidth="1"/>
    <col min="2566" max="2566" width="11.42578125" style="1" customWidth="1"/>
    <col min="2567" max="2567" width="13.85546875" style="1" customWidth="1"/>
    <col min="2568" max="2815" width="11.42578125" style="1" customWidth="1"/>
    <col min="2816" max="2817" width="0.140625" style="1"/>
    <col min="2818" max="2818" width="43.42578125" style="1" customWidth="1"/>
    <col min="2819" max="2819" width="3" style="1" customWidth="1"/>
    <col min="2820" max="2820" width="12.7109375" style="1" customWidth="1"/>
    <col min="2821" max="2821" width="25.7109375" style="1" customWidth="1"/>
    <col min="2822" max="2822" width="11.42578125" style="1" customWidth="1"/>
    <col min="2823" max="2823" width="13.85546875" style="1" customWidth="1"/>
    <col min="2824" max="3071" width="11.42578125" style="1" customWidth="1"/>
    <col min="3072" max="3073" width="0.140625" style="1"/>
    <col min="3074" max="3074" width="43.42578125" style="1" customWidth="1"/>
    <col min="3075" max="3075" width="3" style="1" customWidth="1"/>
    <col min="3076" max="3076" width="12.7109375" style="1" customWidth="1"/>
    <col min="3077" max="3077" width="25.7109375" style="1" customWidth="1"/>
    <col min="3078" max="3078" width="11.42578125" style="1" customWidth="1"/>
    <col min="3079" max="3079" width="13.85546875" style="1" customWidth="1"/>
    <col min="3080" max="3327" width="11.42578125" style="1" customWidth="1"/>
    <col min="3328" max="3329" width="0.140625" style="1"/>
    <col min="3330" max="3330" width="43.42578125" style="1" customWidth="1"/>
    <col min="3331" max="3331" width="3" style="1" customWidth="1"/>
    <col min="3332" max="3332" width="12.7109375" style="1" customWidth="1"/>
    <col min="3333" max="3333" width="25.7109375" style="1" customWidth="1"/>
    <col min="3334" max="3334" width="11.42578125" style="1" customWidth="1"/>
    <col min="3335" max="3335" width="13.85546875" style="1" customWidth="1"/>
    <col min="3336" max="3583" width="11.42578125" style="1" customWidth="1"/>
    <col min="3584" max="3585" width="0.140625" style="1"/>
    <col min="3586" max="3586" width="43.42578125" style="1" customWidth="1"/>
    <col min="3587" max="3587" width="3" style="1" customWidth="1"/>
    <col min="3588" max="3588" width="12.7109375" style="1" customWidth="1"/>
    <col min="3589" max="3589" width="25.7109375" style="1" customWidth="1"/>
    <col min="3590" max="3590" width="11.42578125" style="1" customWidth="1"/>
    <col min="3591" max="3591" width="13.85546875" style="1" customWidth="1"/>
    <col min="3592" max="3839" width="11.42578125" style="1" customWidth="1"/>
    <col min="3840" max="3841" width="0.140625" style="1"/>
    <col min="3842" max="3842" width="43.42578125" style="1" customWidth="1"/>
    <col min="3843" max="3843" width="3" style="1" customWidth="1"/>
    <col min="3844" max="3844" width="12.7109375" style="1" customWidth="1"/>
    <col min="3845" max="3845" width="25.7109375" style="1" customWidth="1"/>
    <col min="3846" max="3846" width="11.42578125" style="1" customWidth="1"/>
    <col min="3847" max="3847" width="13.85546875" style="1" customWidth="1"/>
    <col min="3848" max="4095" width="11.42578125" style="1" customWidth="1"/>
    <col min="4096" max="4097" width="0.140625" style="1"/>
    <col min="4098" max="4098" width="43.42578125" style="1" customWidth="1"/>
    <col min="4099" max="4099" width="3" style="1" customWidth="1"/>
    <col min="4100" max="4100" width="12.7109375" style="1" customWidth="1"/>
    <col min="4101" max="4101" width="25.7109375" style="1" customWidth="1"/>
    <col min="4102" max="4102" width="11.42578125" style="1" customWidth="1"/>
    <col min="4103" max="4103" width="13.85546875" style="1" customWidth="1"/>
    <col min="4104" max="4351" width="11.42578125" style="1" customWidth="1"/>
    <col min="4352" max="4353" width="0.140625" style="1"/>
    <col min="4354" max="4354" width="43.42578125" style="1" customWidth="1"/>
    <col min="4355" max="4355" width="3" style="1" customWidth="1"/>
    <col min="4356" max="4356" width="12.7109375" style="1" customWidth="1"/>
    <col min="4357" max="4357" width="25.7109375" style="1" customWidth="1"/>
    <col min="4358" max="4358" width="11.42578125" style="1" customWidth="1"/>
    <col min="4359" max="4359" width="13.85546875" style="1" customWidth="1"/>
    <col min="4360" max="4607" width="11.42578125" style="1" customWidth="1"/>
    <col min="4608" max="4609" width="0.140625" style="1"/>
    <col min="4610" max="4610" width="43.42578125" style="1" customWidth="1"/>
    <col min="4611" max="4611" width="3" style="1" customWidth="1"/>
    <col min="4612" max="4612" width="12.7109375" style="1" customWidth="1"/>
    <col min="4613" max="4613" width="25.7109375" style="1" customWidth="1"/>
    <col min="4614" max="4614" width="11.42578125" style="1" customWidth="1"/>
    <col min="4615" max="4615" width="13.85546875" style="1" customWidth="1"/>
    <col min="4616" max="4863" width="11.42578125" style="1" customWidth="1"/>
    <col min="4864" max="4865" width="0.140625" style="1"/>
    <col min="4866" max="4866" width="43.42578125" style="1" customWidth="1"/>
    <col min="4867" max="4867" width="3" style="1" customWidth="1"/>
    <col min="4868" max="4868" width="12.7109375" style="1" customWidth="1"/>
    <col min="4869" max="4869" width="25.7109375" style="1" customWidth="1"/>
    <col min="4870" max="4870" width="11.42578125" style="1" customWidth="1"/>
    <col min="4871" max="4871" width="13.85546875" style="1" customWidth="1"/>
    <col min="4872" max="5119" width="11.42578125" style="1" customWidth="1"/>
    <col min="5120" max="5121" width="0.140625" style="1"/>
    <col min="5122" max="5122" width="43.42578125" style="1" customWidth="1"/>
    <col min="5123" max="5123" width="3" style="1" customWidth="1"/>
    <col min="5124" max="5124" width="12.7109375" style="1" customWidth="1"/>
    <col min="5125" max="5125" width="25.7109375" style="1" customWidth="1"/>
    <col min="5126" max="5126" width="11.42578125" style="1" customWidth="1"/>
    <col min="5127" max="5127" width="13.85546875" style="1" customWidth="1"/>
    <col min="5128" max="5375" width="11.42578125" style="1" customWidth="1"/>
    <col min="5376" max="5377" width="0.140625" style="1"/>
    <col min="5378" max="5378" width="43.42578125" style="1" customWidth="1"/>
    <col min="5379" max="5379" width="3" style="1" customWidth="1"/>
    <col min="5380" max="5380" width="12.7109375" style="1" customWidth="1"/>
    <col min="5381" max="5381" width="25.7109375" style="1" customWidth="1"/>
    <col min="5382" max="5382" width="11.42578125" style="1" customWidth="1"/>
    <col min="5383" max="5383" width="13.85546875" style="1" customWidth="1"/>
    <col min="5384" max="5631" width="11.42578125" style="1" customWidth="1"/>
    <col min="5632" max="5633" width="0.140625" style="1"/>
    <col min="5634" max="5634" width="43.42578125" style="1" customWidth="1"/>
    <col min="5635" max="5635" width="3" style="1" customWidth="1"/>
    <col min="5636" max="5636" width="12.7109375" style="1" customWidth="1"/>
    <col min="5637" max="5637" width="25.7109375" style="1" customWidth="1"/>
    <col min="5638" max="5638" width="11.42578125" style="1" customWidth="1"/>
    <col min="5639" max="5639" width="13.85546875" style="1" customWidth="1"/>
    <col min="5640" max="5887" width="11.42578125" style="1" customWidth="1"/>
    <col min="5888" max="5889" width="0.140625" style="1"/>
    <col min="5890" max="5890" width="43.42578125" style="1" customWidth="1"/>
    <col min="5891" max="5891" width="3" style="1" customWidth="1"/>
    <col min="5892" max="5892" width="12.7109375" style="1" customWidth="1"/>
    <col min="5893" max="5893" width="25.7109375" style="1" customWidth="1"/>
    <col min="5894" max="5894" width="11.42578125" style="1" customWidth="1"/>
    <col min="5895" max="5895" width="13.85546875" style="1" customWidth="1"/>
    <col min="5896" max="6143" width="11.42578125" style="1" customWidth="1"/>
    <col min="6144" max="6145" width="0.140625" style="1"/>
    <col min="6146" max="6146" width="43.42578125" style="1" customWidth="1"/>
    <col min="6147" max="6147" width="3" style="1" customWidth="1"/>
    <col min="6148" max="6148" width="12.7109375" style="1" customWidth="1"/>
    <col min="6149" max="6149" width="25.7109375" style="1" customWidth="1"/>
    <col min="6150" max="6150" width="11.42578125" style="1" customWidth="1"/>
    <col min="6151" max="6151" width="13.85546875" style="1" customWidth="1"/>
    <col min="6152" max="6399" width="11.42578125" style="1" customWidth="1"/>
    <col min="6400" max="6401" width="0.140625" style="1"/>
    <col min="6402" max="6402" width="43.42578125" style="1" customWidth="1"/>
    <col min="6403" max="6403" width="3" style="1" customWidth="1"/>
    <col min="6404" max="6404" width="12.7109375" style="1" customWidth="1"/>
    <col min="6405" max="6405" width="25.7109375" style="1" customWidth="1"/>
    <col min="6406" max="6406" width="11.42578125" style="1" customWidth="1"/>
    <col min="6407" max="6407" width="13.85546875" style="1" customWidth="1"/>
    <col min="6408" max="6655" width="11.42578125" style="1" customWidth="1"/>
    <col min="6656" max="6657" width="0.140625" style="1"/>
    <col min="6658" max="6658" width="43.42578125" style="1" customWidth="1"/>
    <col min="6659" max="6659" width="3" style="1" customWidth="1"/>
    <col min="6660" max="6660" width="12.7109375" style="1" customWidth="1"/>
    <col min="6661" max="6661" width="25.7109375" style="1" customWidth="1"/>
    <col min="6662" max="6662" width="11.42578125" style="1" customWidth="1"/>
    <col min="6663" max="6663" width="13.85546875" style="1" customWidth="1"/>
    <col min="6664" max="6911" width="11.42578125" style="1" customWidth="1"/>
    <col min="6912" max="6913" width="0.140625" style="1"/>
    <col min="6914" max="6914" width="43.42578125" style="1" customWidth="1"/>
    <col min="6915" max="6915" width="3" style="1" customWidth="1"/>
    <col min="6916" max="6916" width="12.7109375" style="1" customWidth="1"/>
    <col min="6917" max="6917" width="25.7109375" style="1" customWidth="1"/>
    <col min="6918" max="6918" width="11.42578125" style="1" customWidth="1"/>
    <col min="6919" max="6919" width="13.85546875" style="1" customWidth="1"/>
    <col min="6920" max="7167" width="11.42578125" style="1" customWidth="1"/>
    <col min="7168" max="7169" width="0.140625" style="1"/>
    <col min="7170" max="7170" width="43.42578125" style="1" customWidth="1"/>
    <col min="7171" max="7171" width="3" style="1" customWidth="1"/>
    <col min="7172" max="7172" width="12.7109375" style="1" customWidth="1"/>
    <col min="7173" max="7173" width="25.7109375" style="1" customWidth="1"/>
    <col min="7174" max="7174" width="11.42578125" style="1" customWidth="1"/>
    <col min="7175" max="7175" width="13.85546875" style="1" customWidth="1"/>
    <col min="7176" max="7423" width="11.42578125" style="1" customWidth="1"/>
    <col min="7424" max="7425" width="0.140625" style="1"/>
    <col min="7426" max="7426" width="43.42578125" style="1" customWidth="1"/>
    <col min="7427" max="7427" width="3" style="1" customWidth="1"/>
    <col min="7428" max="7428" width="12.7109375" style="1" customWidth="1"/>
    <col min="7429" max="7429" width="25.7109375" style="1" customWidth="1"/>
    <col min="7430" max="7430" width="11.42578125" style="1" customWidth="1"/>
    <col min="7431" max="7431" width="13.85546875" style="1" customWidth="1"/>
    <col min="7432" max="7679" width="11.42578125" style="1" customWidth="1"/>
    <col min="7680" max="7681" width="0.140625" style="1"/>
    <col min="7682" max="7682" width="43.42578125" style="1" customWidth="1"/>
    <col min="7683" max="7683" width="3" style="1" customWidth="1"/>
    <col min="7684" max="7684" width="12.7109375" style="1" customWidth="1"/>
    <col min="7685" max="7685" width="25.7109375" style="1" customWidth="1"/>
    <col min="7686" max="7686" width="11.42578125" style="1" customWidth="1"/>
    <col min="7687" max="7687" width="13.85546875" style="1" customWidth="1"/>
    <col min="7688" max="7935" width="11.42578125" style="1" customWidth="1"/>
    <col min="7936" max="7937" width="0.140625" style="1"/>
    <col min="7938" max="7938" width="43.42578125" style="1" customWidth="1"/>
    <col min="7939" max="7939" width="3" style="1" customWidth="1"/>
    <col min="7940" max="7940" width="12.7109375" style="1" customWidth="1"/>
    <col min="7941" max="7941" width="25.7109375" style="1" customWidth="1"/>
    <col min="7942" max="7942" width="11.42578125" style="1" customWidth="1"/>
    <col min="7943" max="7943" width="13.85546875" style="1" customWidth="1"/>
    <col min="7944" max="8191" width="11.42578125" style="1" customWidth="1"/>
    <col min="8192" max="8193" width="0.140625" style="1"/>
    <col min="8194" max="8194" width="43.42578125" style="1" customWidth="1"/>
    <col min="8195" max="8195" width="3" style="1" customWidth="1"/>
    <col min="8196" max="8196" width="12.7109375" style="1" customWidth="1"/>
    <col min="8197" max="8197" width="25.7109375" style="1" customWidth="1"/>
    <col min="8198" max="8198" width="11.42578125" style="1" customWidth="1"/>
    <col min="8199" max="8199" width="13.85546875" style="1" customWidth="1"/>
    <col min="8200" max="8447" width="11.42578125" style="1" customWidth="1"/>
    <col min="8448" max="8449" width="0.140625" style="1"/>
    <col min="8450" max="8450" width="43.42578125" style="1" customWidth="1"/>
    <col min="8451" max="8451" width="3" style="1" customWidth="1"/>
    <col min="8452" max="8452" width="12.7109375" style="1" customWidth="1"/>
    <col min="8453" max="8453" width="25.7109375" style="1" customWidth="1"/>
    <col min="8454" max="8454" width="11.42578125" style="1" customWidth="1"/>
    <col min="8455" max="8455" width="13.85546875" style="1" customWidth="1"/>
    <col min="8456" max="8703" width="11.42578125" style="1" customWidth="1"/>
    <col min="8704" max="8705" width="0.140625" style="1"/>
    <col min="8706" max="8706" width="43.42578125" style="1" customWidth="1"/>
    <col min="8707" max="8707" width="3" style="1" customWidth="1"/>
    <col min="8708" max="8708" width="12.7109375" style="1" customWidth="1"/>
    <col min="8709" max="8709" width="25.7109375" style="1" customWidth="1"/>
    <col min="8710" max="8710" width="11.42578125" style="1" customWidth="1"/>
    <col min="8711" max="8711" width="13.85546875" style="1" customWidth="1"/>
    <col min="8712" max="8959" width="11.42578125" style="1" customWidth="1"/>
    <col min="8960" max="8961" width="0.140625" style="1"/>
    <col min="8962" max="8962" width="43.42578125" style="1" customWidth="1"/>
    <col min="8963" max="8963" width="3" style="1" customWidth="1"/>
    <col min="8964" max="8964" width="12.7109375" style="1" customWidth="1"/>
    <col min="8965" max="8965" width="25.7109375" style="1" customWidth="1"/>
    <col min="8966" max="8966" width="11.42578125" style="1" customWidth="1"/>
    <col min="8967" max="8967" width="13.85546875" style="1" customWidth="1"/>
    <col min="8968" max="9215" width="11.42578125" style="1" customWidth="1"/>
    <col min="9216" max="9217" width="0.140625" style="1"/>
    <col min="9218" max="9218" width="43.42578125" style="1" customWidth="1"/>
    <col min="9219" max="9219" width="3" style="1" customWidth="1"/>
    <col min="9220" max="9220" width="12.7109375" style="1" customWidth="1"/>
    <col min="9221" max="9221" width="25.7109375" style="1" customWidth="1"/>
    <col min="9222" max="9222" width="11.42578125" style="1" customWidth="1"/>
    <col min="9223" max="9223" width="13.85546875" style="1" customWidth="1"/>
    <col min="9224" max="9471" width="11.42578125" style="1" customWidth="1"/>
    <col min="9472" max="9473" width="0.140625" style="1"/>
    <col min="9474" max="9474" width="43.42578125" style="1" customWidth="1"/>
    <col min="9475" max="9475" width="3" style="1" customWidth="1"/>
    <col min="9476" max="9476" width="12.7109375" style="1" customWidth="1"/>
    <col min="9477" max="9477" width="25.7109375" style="1" customWidth="1"/>
    <col min="9478" max="9478" width="11.42578125" style="1" customWidth="1"/>
    <col min="9479" max="9479" width="13.85546875" style="1" customWidth="1"/>
    <col min="9480" max="9727" width="11.42578125" style="1" customWidth="1"/>
    <col min="9728" max="9729" width="0.140625" style="1"/>
    <col min="9730" max="9730" width="43.42578125" style="1" customWidth="1"/>
    <col min="9731" max="9731" width="3" style="1" customWidth="1"/>
    <col min="9732" max="9732" width="12.7109375" style="1" customWidth="1"/>
    <col min="9733" max="9733" width="25.7109375" style="1" customWidth="1"/>
    <col min="9734" max="9734" width="11.42578125" style="1" customWidth="1"/>
    <col min="9735" max="9735" width="13.85546875" style="1" customWidth="1"/>
    <col min="9736" max="9983" width="11.42578125" style="1" customWidth="1"/>
    <col min="9984" max="9985" width="0.140625" style="1"/>
    <col min="9986" max="9986" width="43.42578125" style="1" customWidth="1"/>
    <col min="9987" max="9987" width="3" style="1" customWidth="1"/>
    <col min="9988" max="9988" width="12.7109375" style="1" customWidth="1"/>
    <col min="9989" max="9989" width="25.7109375" style="1" customWidth="1"/>
    <col min="9990" max="9990" width="11.42578125" style="1" customWidth="1"/>
    <col min="9991" max="9991" width="13.85546875" style="1" customWidth="1"/>
    <col min="9992" max="10239" width="11.42578125" style="1" customWidth="1"/>
    <col min="10240" max="10241" width="0.140625" style="1"/>
    <col min="10242" max="10242" width="43.42578125" style="1" customWidth="1"/>
    <col min="10243" max="10243" width="3" style="1" customWidth="1"/>
    <col min="10244" max="10244" width="12.7109375" style="1" customWidth="1"/>
    <col min="10245" max="10245" width="25.7109375" style="1" customWidth="1"/>
    <col min="10246" max="10246" width="11.42578125" style="1" customWidth="1"/>
    <col min="10247" max="10247" width="13.85546875" style="1" customWidth="1"/>
    <col min="10248" max="10495" width="11.42578125" style="1" customWidth="1"/>
    <col min="10496" max="10497" width="0.140625" style="1"/>
    <col min="10498" max="10498" width="43.42578125" style="1" customWidth="1"/>
    <col min="10499" max="10499" width="3" style="1" customWidth="1"/>
    <col min="10500" max="10500" width="12.7109375" style="1" customWidth="1"/>
    <col min="10501" max="10501" width="25.7109375" style="1" customWidth="1"/>
    <col min="10502" max="10502" width="11.42578125" style="1" customWidth="1"/>
    <col min="10503" max="10503" width="13.85546875" style="1" customWidth="1"/>
    <col min="10504" max="10751" width="11.42578125" style="1" customWidth="1"/>
    <col min="10752" max="10753" width="0.140625" style="1"/>
    <col min="10754" max="10754" width="43.42578125" style="1" customWidth="1"/>
    <col min="10755" max="10755" width="3" style="1" customWidth="1"/>
    <col min="10756" max="10756" width="12.7109375" style="1" customWidth="1"/>
    <col min="10757" max="10757" width="25.7109375" style="1" customWidth="1"/>
    <col min="10758" max="10758" width="11.42578125" style="1" customWidth="1"/>
    <col min="10759" max="10759" width="13.85546875" style="1" customWidth="1"/>
    <col min="10760" max="11007" width="11.42578125" style="1" customWidth="1"/>
    <col min="11008" max="11009" width="0.140625" style="1"/>
    <col min="11010" max="11010" width="43.42578125" style="1" customWidth="1"/>
    <col min="11011" max="11011" width="3" style="1" customWidth="1"/>
    <col min="11012" max="11012" width="12.7109375" style="1" customWidth="1"/>
    <col min="11013" max="11013" width="25.7109375" style="1" customWidth="1"/>
    <col min="11014" max="11014" width="11.42578125" style="1" customWidth="1"/>
    <col min="11015" max="11015" width="13.85546875" style="1" customWidth="1"/>
    <col min="11016" max="11263" width="11.42578125" style="1" customWidth="1"/>
    <col min="11264" max="11265" width="0.140625" style="1"/>
    <col min="11266" max="11266" width="43.42578125" style="1" customWidth="1"/>
    <col min="11267" max="11267" width="3" style="1" customWidth="1"/>
    <col min="11268" max="11268" width="12.7109375" style="1" customWidth="1"/>
    <col min="11269" max="11269" width="25.7109375" style="1" customWidth="1"/>
    <col min="11270" max="11270" width="11.42578125" style="1" customWidth="1"/>
    <col min="11271" max="11271" width="13.85546875" style="1" customWidth="1"/>
    <col min="11272" max="11519" width="11.42578125" style="1" customWidth="1"/>
    <col min="11520" max="11521" width="0.140625" style="1"/>
    <col min="11522" max="11522" width="43.42578125" style="1" customWidth="1"/>
    <col min="11523" max="11523" width="3" style="1" customWidth="1"/>
    <col min="11524" max="11524" width="12.7109375" style="1" customWidth="1"/>
    <col min="11525" max="11525" width="25.7109375" style="1" customWidth="1"/>
    <col min="11526" max="11526" width="11.42578125" style="1" customWidth="1"/>
    <col min="11527" max="11527" width="13.85546875" style="1" customWidth="1"/>
    <col min="11528" max="11775" width="11.42578125" style="1" customWidth="1"/>
    <col min="11776" max="11777" width="0.140625" style="1"/>
    <col min="11778" max="11778" width="43.42578125" style="1" customWidth="1"/>
    <col min="11779" max="11779" width="3" style="1" customWidth="1"/>
    <col min="11780" max="11780" width="12.7109375" style="1" customWidth="1"/>
    <col min="11781" max="11781" width="25.7109375" style="1" customWidth="1"/>
    <col min="11782" max="11782" width="11.42578125" style="1" customWidth="1"/>
    <col min="11783" max="11783" width="13.85546875" style="1" customWidth="1"/>
    <col min="11784" max="12031" width="11.42578125" style="1" customWidth="1"/>
    <col min="12032" max="12033" width="0.140625" style="1"/>
    <col min="12034" max="12034" width="43.42578125" style="1" customWidth="1"/>
    <col min="12035" max="12035" width="3" style="1" customWidth="1"/>
    <col min="12036" max="12036" width="12.7109375" style="1" customWidth="1"/>
    <col min="12037" max="12037" width="25.7109375" style="1" customWidth="1"/>
    <col min="12038" max="12038" width="11.42578125" style="1" customWidth="1"/>
    <col min="12039" max="12039" width="13.85546875" style="1" customWidth="1"/>
    <col min="12040" max="12287" width="11.42578125" style="1" customWidth="1"/>
    <col min="12288" max="12289" width="0.140625" style="1"/>
    <col min="12290" max="12290" width="43.42578125" style="1" customWidth="1"/>
    <col min="12291" max="12291" width="3" style="1" customWidth="1"/>
    <col min="12292" max="12292" width="12.7109375" style="1" customWidth="1"/>
    <col min="12293" max="12293" width="25.7109375" style="1" customWidth="1"/>
    <col min="12294" max="12294" width="11.42578125" style="1" customWidth="1"/>
    <col min="12295" max="12295" width="13.85546875" style="1" customWidth="1"/>
    <col min="12296" max="12543" width="11.42578125" style="1" customWidth="1"/>
    <col min="12544" max="12545" width="0.140625" style="1"/>
    <col min="12546" max="12546" width="43.42578125" style="1" customWidth="1"/>
    <col min="12547" max="12547" width="3" style="1" customWidth="1"/>
    <col min="12548" max="12548" width="12.7109375" style="1" customWidth="1"/>
    <col min="12549" max="12549" width="25.7109375" style="1" customWidth="1"/>
    <col min="12550" max="12550" width="11.42578125" style="1" customWidth="1"/>
    <col min="12551" max="12551" width="13.85546875" style="1" customWidth="1"/>
    <col min="12552" max="12799" width="11.42578125" style="1" customWidth="1"/>
    <col min="12800" max="12801" width="0.140625" style="1"/>
    <col min="12802" max="12802" width="43.42578125" style="1" customWidth="1"/>
    <col min="12803" max="12803" width="3" style="1" customWidth="1"/>
    <col min="12804" max="12804" width="12.7109375" style="1" customWidth="1"/>
    <col min="12805" max="12805" width="25.7109375" style="1" customWidth="1"/>
    <col min="12806" max="12806" width="11.42578125" style="1" customWidth="1"/>
    <col min="12807" max="12807" width="13.85546875" style="1" customWidth="1"/>
    <col min="12808" max="13055" width="11.42578125" style="1" customWidth="1"/>
    <col min="13056" max="13057" width="0.140625" style="1"/>
    <col min="13058" max="13058" width="43.42578125" style="1" customWidth="1"/>
    <col min="13059" max="13059" width="3" style="1" customWidth="1"/>
    <col min="13060" max="13060" width="12.7109375" style="1" customWidth="1"/>
    <col min="13061" max="13061" width="25.7109375" style="1" customWidth="1"/>
    <col min="13062" max="13062" width="11.42578125" style="1" customWidth="1"/>
    <col min="13063" max="13063" width="13.85546875" style="1" customWidth="1"/>
    <col min="13064" max="13311" width="11.42578125" style="1" customWidth="1"/>
    <col min="13312" max="13313" width="0.140625" style="1"/>
    <col min="13314" max="13314" width="43.42578125" style="1" customWidth="1"/>
    <col min="13315" max="13315" width="3" style="1" customWidth="1"/>
    <col min="13316" max="13316" width="12.7109375" style="1" customWidth="1"/>
    <col min="13317" max="13317" width="25.7109375" style="1" customWidth="1"/>
    <col min="13318" max="13318" width="11.42578125" style="1" customWidth="1"/>
    <col min="13319" max="13319" width="13.85546875" style="1" customWidth="1"/>
    <col min="13320" max="13567" width="11.42578125" style="1" customWidth="1"/>
    <col min="13568" max="13569" width="0.140625" style="1"/>
    <col min="13570" max="13570" width="43.42578125" style="1" customWidth="1"/>
    <col min="13571" max="13571" width="3" style="1" customWidth="1"/>
    <col min="13572" max="13572" width="12.7109375" style="1" customWidth="1"/>
    <col min="13573" max="13573" width="25.7109375" style="1" customWidth="1"/>
    <col min="13574" max="13574" width="11.42578125" style="1" customWidth="1"/>
    <col min="13575" max="13575" width="13.85546875" style="1" customWidth="1"/>
    <col min="13576" max="13823" width="11.42578125" style="1" customWidth="1"/>
    <col min="13824" max="13825" width="0.140625" style="1"/>
    <col min="13826" max="13826" width="43.42578125" style="1" customWidth="1"/>
    <col min="13827" max="13827" width="3" style="1" customWidth="1"/>
    <col min="13828" max="13828" width="12.7109375" style="1" customWidth="1"/>
    <col min="13829" max="13829" width="25.7109375" style="1" customWidth="1"/>
    <col min="13830" max="13830" width="11.42578125" style="1" customWidth="1"/>
    <col min="13831" max="13831" width="13.85546875" style="1" customWidth="1"/>
    <col min="13832" max="14079" width="11.42578125" style="1" customWidth="1"/>
    <col min="14080" max="14081" width="0.140625" style="1"/>
    <col min="14082" max="14082" width="43.42578125" style="1" customWidth="1"/>
    <col min="14083" max="14083" width="3" style="1" customWidth="1"/>
    <col min="14084" max="14084" width="12.7109375" style="1" customWidth="1"/>
    <col min="14085" max="14085" width="25.7109375" style="1" customWidth="1"/>
    <col min="14086" max="14086" width="11.42578125" style="1" customWidth="1"/>
    <col min="14087" max="14087" width="13.85546875" style="1" customWidth="1"/>
    <col min="14088" max="14335" width="11.42578125" style="1" customWidth="1"/>
    <col min="14336" max="14337" width="0.140625" style="1"/>
    <col min="14338" max="14338" width="43.42578125" style="1" customWidth="1"/>
    <col min="14339" max="14339" width="3" style="1" customWidth="1"/>
    <col min="14340" max="14340" width="12.7109375" style="1" customWidth="1"/>
    <col min="14341" max="14341" width="25.7109375" style="1" customWidth="1"/>
    <col min="14342" max="14342" width="11.42578125" style="1" customWidth="1"/>
    <col min="14343" max="14343" width="13.85546875" style="1" customWidth="1"/>
    <col min="14344" max="14591" width="11.42578125" style="1" customWidth="1"/>
    <col min="14592" max="14593" width="0.140625" style="1"/>
    <col min="14594" max="14594" width="43.42578125" style="1" customWidth="1"/>
    <col min="14595" max="14595" width="3" style="1" customWidth="1"/>
    <col min="14596" max="14596" width="12.7109375" style="1" customWidth="1"/>
    <col min="14597" max="14597" width="25.7109375" style="1" customWidth="1"/>
    <col min="14598" max="14598" width="11.42578125" style="1" customWidth="1"/>
    <col min="14599" max="14599" width="13.85546875" style="1" customWidth="1"/>
    <col min="14600" max="14847" width="11.42578125" style="1" customWidth="1"/>
    <col min="14848" max="14849" width="0.140625" style="1"/>
    <col min="14850" max="14850" width="43.42578125" style="1" customWidth="1"/>
    <col min="14851" max="14851" width="3" style="1" customWidth="1"/>
    <col min="14852" max="14852" width="12.7109375" style="1" customWidth="1"/>
    <col min="14853" max="14853" width="25.7109375" style="1" customWidth="1"/>
    <col min="14854" max="14854" width="11.42578125" style="1" customWidth="1"/>
    <col min="14855" max="14855" width="13.85546875" style="1" customWidth="1"/>
    <col min="14856" max="15103" width="11.42578125" style="1" customWidth="1"/>
    <col min="15104" max="15105" width="0.140625" style="1"/>
    <col min="15106" max="15106" width="43.42578125" style="1" customWidth="1"/>
    <col min="15107" max="15107" width="3" style="1" customWidth="1"/>
    <col min="15108" max="15108" width="12.7109375" style="1" customWidth="1"/>
    <col min="15109" max="15109" width="25.7109375" style="1" customWidth="1"/>
    <col min="15110" max="15110" width="11.42578125" style="1" customWidth="1"/>
    <col min="15111" max="15111" width="13.85546875" style="1" customWidth="1"/>
    <col min="15112" max="15359" width="11.42578125" style="1" customWidth="1"/>
    <col min="15360" max="15361" width="0.140625" style="1"/>
    <col min="15362" max="15362" width="43.42578125" style="1" customWidth="1"/>
    <col min="15363" max="15363" width="3" style="1" customWidth="1"/>
    <col min="15364" max="15364" width="12.7109375" style="1" customWidth="1"/>
    <col min="15365" max="15365" width="25.7109375" style="1" customWidth="1"/>
    <col min="15366" max="15366" width="11.42578125" style="1" customWidth="1"/>
    <col min="15367" max="15367" width="13.85546875" style="1" customWidth="1"/>
    <col min="15368" max="15615" width="11.42578125" style="1" customWidth="1"/>
    <col min="15616" max="15617" width="0.140625" style="1"/>
    <col min="15618" max="15618" width="43.42578125" style="1" customWidth="1"/>
    <col min="15619" max="15619" width="3" style="1" customWidth="1"/>
    <col min="15620" max="15620" width="12.7109375" style="1" customWidth="1"/>
    <col min="15621" max="15621" width="25.7109375" style="1" customWidth="1"/>
    <col min="15622" max="15622" width="11.42578125" style="1" customWidth="1"/>
    <col min="15623" max="15623" width="13.85546875" style="1" customWidth="1"/>
    <col min="15624" max="15871" width="11.42578125" style="1" customWidth="1"/>
    <col min="15872" max="15873" width="0.140625" style="1"/>
    <col min="15874" max="15874" width="43.42578125" style="1" customWidth="1"/>
    <col min="15875" max="15875" width="3" style="1" customWidth="1"/>
    <col min="15876" max="15876" width="12.7109375" style="1" customWidth="1"/>
    <col min="15877" max="15877" width="25.7109375" style="1" customWidth="1"/>
    <col min="15878" max="15878" width="11.42578125" style="1" customWidth="1"/>
    <col min="15879" max="15879" width="13.85546875" style="1" customWidth="1"/>
    <col min="15880" max="16127" width="11.42578125" style="1" customWidth="1"/>
    <col min="16128" max="16129" width="0.140625" style="1"/>
    <col min="16130" max="16130" width="43.42578125" style="1" customWidth="1"/>
    <col min="16131" max="16131" width="3" style="1" customWidth="1"/>
    <col min="16132" max="16132" width="12.7109375" style="1" customWidth="1"/>
    <col min="16133" max="16133" width="25.7109375" style="1" customWidth="1"/>
    <col min="16134" max="16134" width="11.42578125" style="1" customWidth="1"/>
    <col min="16135" max="16135" width="13.85546875" style="1" customWidth="1"/>
    <col min="16136" max="16383" width="11.42578125" style="1" customWidth="1"/>
    <col min="16384" max="16384" width="0.140625" style="1"/>
  </cols>
  <sheetData>
    <row r="2" spans="2:8" ht="15" customHeight="1" x14ac:dyDescent="0.2">
      <c r="B2" s="31"/>
      <c r="C2" s="78"/>
      <c r="D2" s="79"/>
      <c r="E2" s="79"/>
      <c r="F2" s="80"/>
    </row>
    <row r="3" spans="2:8" ht="9.75" customHeight="1" x14ac:dyDescent="0.25">
      <c r="B3" s="8"/>
      <c r="C3" s="7"/>
      <c r="F3" s="18"/>
    </row>
    <row r="4" spans="2:8" ht="15.75" customHeight="1" x14ac:dyDescent="0.2">
      <c r="B4" s="8"/>
      <c r="C4" s="81"/>
      <c r="D4" s="82"/>
      <c r="E4" s="82"/>
      <c r="F4" s="83"/>
    </row>
    <row r="5" spans="2:8" ht="9.75" customHeight="1" x14ac:dyDescent="0.2">
      <c r="B5" s="8"/>
      <c r="C5" s="81"/>
      <c r="D5" s="82"/>
      <c r="E5" s="82"/>
      <c r="F5" s="83"/>
    </row>
    <row r="6" spans="2:8" ht="15.75" x14ac:dyDescent="0.2">
      <c r="B6" s="8"/>
      <c r="C6" s="81" t="s">
        <v>10</v>
      </c>
      <c r="D6" s="82"/>
      <c r="E6" s="82"/>
      <c r="F6" s="83"/>
    </row>
    <row r="7" spans="2:8" ht="15.75" x14ac:dyDescent="0.2">
      <c r="B7" s="8"/>
      <c r="C7" s="81"/>
      <c r="D7" s="82"/>
      <c r="E7" s="82"/>
      <c r="F7" s="83"/>
    </row>
    <row r="8" spans="2:8" ht="15.75" x14ac:dyDescent="0.2">
      <c r="B8" s="8"/>
      <c r="C8" s="81" t="s">
        <v>65</v>
      </c>
      <c r="D8" s="82"/>
      <c r="E8" s="82"/>
      <c r="F8" s="83"/>
    </row>
    <row r="9" spans="2:8" ht="15.75" x14ac:dyDescent="0.2">
      <c r="B9" s="8"/>
      <c r="C9" s="81" t="s">
        <v>66</v>
      </c>
      <c r="D9" s="82"/>
      <c r="E9" s="82"/>
      <c r="F9" s="83"/>
    </row>
    <row r="10" spans="2:8" ht="15.75" x14ac:dyDescent="0.2">
      <c r="B10" s="8"/>
      <c r="C10" s="81" t="s">
        <v>67</v>
      </c>
      <c r="D10" s="82"/>
      <c r="E10" s="82"/>
      <c r="F10" s="83"/>
    </row>
    <row r="11" spans="2:8" ht="15.75" x14ac:dyDescent="0.2">
      <c r="B11" s="8"/>
      <c r="C11" s="81"/>
      <c r="D11" s="82"/>
      <c r="E11" s="82"/>
      <c r="F11" s="83"/>
    </row>
    <row r="12" spans="2:8" ht="15.75" x14ac:dyDescent="0.2">
      <c r="B12" s="8"/>
      <c r="C12" s="61"/>
      <c r="D12" s="62"/>
      <c r="E12" s="62"/>
      <c r="F12" s="63"/>
    </row>
    <row r="13" spans="2:8" ht="16.5" customHeight="1" x14ac:dyDescent="0.2">
      <c r="B13" s="8"/>
      <c r="C13" s="61"/>
      <c r="D13" s="62"/>
      <c r="E13" s="62"/>
      <c r="F13" s="63"/>
    </row>
    <row r="14" spans="2:8" ht="16.5" customHeight="1" x14ac:dyDescent="0.2">
      <c r="B14" s="8"/>
      <c r="C14" s="61"/>
      <c r="D14" s="62"/>
      <c r="E14" s="62"/>
      <c r="F14" s="63"/>
      <c r="H14" s="19"/>
    </row>
    <row r="15" spans="2:8" ht="15" customHeight="1" x14ac:dyDescent="0.2">
      <c r="B15" s="8"/>
      <c r="C15" s="61"/>
      <c r="D15" s="62"/>
      <c r="E15" s="62"/>
      <c r="F15" s="63"/>
      <c r="H15" s="19"/>
    </row>
    <row r="16" spans="2:8" ht="15.75" customHeight="1" x14ac:dyDescent="0.2">
      <c r="B16" s="8"/>
      <c r="C16" s="64"/>
      <c r="D16" s="65"/>
      <c r="E16" s="65"/>
      <c r="F16" s="66"/>
      <c r="H16" s="19"/>
    </row>
    <row r="17" spans="2:8" ht="9.75" customHeight="1" x14ac:dyDescent="0.2">
      <c r="B17" s="8"/>
      <c r="C17" s="28"/>
      <c r="D17" s="27"/>
      <c r="E17" s="30"/>
      <c r="F17" s="29"/>
      <c r="H17" s="19"/>
    </row>
    <row r="18" spans="2:8" ht="12.75" customHeight="1" x14ac:dyDescent="0.2">
      <c r="B18" s="8"/>
      <c r="C18" s="61"/>
      <c r="D18" s="62"/>
      <c r="E18" s="62"/>
      <c r="F18" s="63"/>
      <c r="H18" s="19"/>
    </row>
    <row r="19" spans="2:8" ht="15" customHeight="1" x14ac:dyDescent="0.2">
      <c r="B19" s="9"/>
      <c r="C19" s="61"/>
      <c r="D19" s="62"/>
      <c r="E19" s="62"/>
      <c r="F19" s="63"/>
    </row>
    <row r="20" spans="2:8" ht="15.75" x14ac:dyDescent="0.2">
      <c r="B20" s="8"/>
      <c r="C20" s="61"/>
      <c r="D20" s="62"/>
      <c r="E20" s="62"/>
      <c r="F20" s="63"/>
    </row>
    <row r="21" spans="2:8" ht="15.75" x14ac:dyDescent="0.2">
      <c r="B21" s="8"/>
      <c r="C21" s="64"/>
      <c r="D21" s="65"/>
      <c r="E21" s="65"/>
      <c r="F21" s="66"/>
    </row>
    <row r="22" spans="2:8" ht="9.75" customHeight="1" x14ac:dyDescent="0.25">
      <c r="B22" s="8"/>
      <c r="C22" s="7"/>
      <c r="F22" s="18"/>
    </row>
    <row r="23" spans="2:8" ht="9.75" customHeight="1" x14ac:dyDescent="0.25">
      <c r="B23" s="8"/>
      <c r="C23" s="7"/>
      <c r="F23" s="18"/>
    </row>
    <row r="24" spans="2:8" ht="12.75" x14ac:dyDescent="0.2">
      <c r="B24" s="8"/>
      <c r="C24" s="84" t="s">
        <v>68</v>
      </c>
      <c r="D24" s="85"/>
      <c r="E24" s="85"/>
      <c r="F24" s="86"/>
    </row>
    <row r="25" spans="2:8" ht="12.75" x14ac:dyDescent="0.2">
      <c r="B25" s="8"/>
      <c r="C25" s="87"/>
      <c r="D25" s="85"/>
      <c r="E25" s="85"/>
      <c r="F25" s="86"/>
    </row>
    <row r="26" spans="2:8" ht="15.75" x14ac:dyDescent="0.2">
      <c r="B26" s="9"/>
      <c r="C26" s="67"/>
      <c r="D26" s="68"/>
      <c r="E26" s="68"/>
      <c r="F26" s="69"/>
    </row>
    <row r="27" spans="2:8" ht="20.25" customHeight="1" x14ac:dyDescent="0.25">
      <c r="B27" s="8"/>
      <c r="F27" s="18"/>
      <c r="H27" s="19"/>
    </row>
    <row r="28" spans="2:8" ht="9.75" customHeight="1" x14ac:dyDescent="0.2">
      <c r="B28" s="8"/>
      <c r="C28" s="28"/>
      <c r="D28" s="27"/>
      <c r="E28" s="30"/>
      <c r="F28" s="29"/>
      <c r="H28" s="19"/>
    </row>
    <row r="29" spans="2:8" ht="30" customHeight="1" x14ac:dyDescent="0.2">
      <c r="B29" s="8"/>
      <c r="C29" s="70"/>
      <c r="D29" s="65"/>
      <c r="E29" s="65"/>
      <c r="F29" s="66"/>
      <c r="H29" s="19"/>
    </row>
    <row r="30" spans="2:8" ht="9.75" customHeight="1" x14ac:dyDescent="0.2">
      <c r="B30" s="8"/>
      <c r="C30" s="28"/>
      <c r="D30" s="27"/>
      <c r="E30" s="30"/>
      <c r="F30" s="29"/>
      <c r="H30" s="19"/>
    </row>
    <row r="31" spans="2:8" ht="15.75" x14ac:dyDescent="0.2">
      <c r="B31" s="8"/>
      <c r="C31" s="87" t="s">
        <v>69</v>
      </c>
      <c r="D31" s="85"/>
      <c r="E31" s="85"/>
      <c r="F31" s="86"/>
      <c r="H31" s="19"/>
    </row>
    <row r="32" spans="2:8" ht="9.75" customHeight="1" x14ac:dyDescent="0.25">
      <c r="B32" s="8"/>
      <c r="F32" s="18"/>
    </row>
    <row r="33" spans="2:8" ht="38.25" hidden="1" customHeight="1" x14ac:dyDescent="0.25">
      <c r="B33" s="8"/>
      <c r="F33" s="18"/>
    </row>
    <row r="34" spans="2:8" ht="14.25" hidden="1" customHeight="1" x14ac:dyDescent="0.2">
      <c r="B34" s="8"/>
      <c r="C34" s="26"/>
      <c r="D34" s="25"/>
      <c r="E34" s="11"/>
      <c r="F34" s="10"/>
    </row>
    <row r="35" spans="2:8" ht="30.75" customHeight="1" x14ac:dyDescent="0.2">
      <c r="B35" s="8"/>
      <c r="C35" s="88" t="s">
        <v>70</v>
      </c>
      <c r="D35" s="82"/>
      <c r="E35" s="82"/>
      <c r="F35" s="83"/>
      <c r="H35" s="19"/>
    </row>
    <row r="36" spans="2:8" ht="9.75" customHeight="1" x14ac:dyDescent="0.2">
      <c r="B36" s="24"/>
      <c r="C36" s="23"/>
      <c r="D36" s="22"/>
      <c r="E36" s="21"/>
      <c r="F36" s="20"/>
    </row>
    <row r="37" spans="2:8" ht="9.75" customHeight="1" x14ac:dyDescent="0.2">
      <c r="B37" s="9"/>
      <c r="C37" s="13"/>
      <c r="D37" s="12"/>
      <c r="E37" s="17"/>
      <c r="F37" s="16"/>
      <c r="H37" s="19"/>
    </row>
    <row r="38" spans="2:8" ht="9.75" customHeight="1" x14ac:dyDescent="0.2">
      <c r="B38" s="8"/>
      <c r="C38" s="23"/>
      <c r="D38" s="22"/>
      <c r="E38" s="21"/>
      <c r="F38" s="20"/>
    </row>
    <row r="39" spans="2:8" ht="9.75" customHeight="1" x14ac:dyDescent="0.2">
      <c r="B39" s="8"/>
      <c r="C39" s="23"/>
      <c r="D39" s="22"/>
      <c r="E39" s="21"/>
      <c r="F39" s="20"/>
    </row>
    <row r="40" spans="2:8" ht="10.5" customHeight="1" x14ac:dyDescent="0.2">
      <c r="B40" s="8"/>
      <c r="C40" s="23"/>
      <c r="D40" s="22"/>
      <c r="E40" s="21"/>
      <c r="F40" s="20"/>
    </row>
    <row r="41" spans="2:8" ht="9.75" customHeight="1" x14ac:dyDescent="0.2">
      <c r="B41" s="8"/>
      <c r="C41" s="71"/>
      <c r="D41" s="72"/>
      <c r="E41" s="72"/>
      <c r="F41" s="73"/>
      <c r="H41" s="19"/>
    </row>
    <row r="42" spans="2:8" ht="9.75" customHeight="1" x14ac:dyDescent="0.2">
      <c r="B42" s="8"/>
      <c r="C42" s="13"/>
      <c r="D42" s="12"/>
      <c r="E42" s="17"/>
      <c r="F42" s="16"/>
      <c r="H42" s="19"/>
    </row>
    <row r="43" spans="2:8" ht="9.75" customHeight="1" x14ac:dyDescent="0.25">
      <c r="B43" s="8"/>
      <c r="C43" s="7"/>
      <c r="F43" s="18"/>
    </row>
    <row r="44" spans="2:8" ht="9.75" customHeight="1" x14ac:dyDescent="0.25">
      <c r="B44" s="9"/>
      <c r="C44" s="7"/>
      <c r="F44" s="18"/>
    </row>
    <row r="45" spans="2:8" ht="9.75" customHeight="1" x14ac:dyDescent="0.25">
      <c r="B45" s="8"/>
      <c r="C45" s="7"/>
      <c r="F45" s="18"/>
    </row>
    <row r="46" spans="2:8" ht="9.75" customHeight="1" x14ac:dyDescent="0.2">
      <c r="B46" s="8"/>
      <c r="C46" s="89" t="s">
        <v>9</v>
      </c>
      <c r="D46" s="90"/>
      <c r="E46" s="90"/>
      <c r="F46" s="91"/>
    </row>
    <row r="47" spans="2:8" ht="9.75" customHeight="1" x14ac:dyDescent="0.2">
      <c r="B47" s="8"/>
      <c r="C47" s="89"/>
      <c r="D47" s="90"/>
      <c r="E47" s="90"/>
      <c r="F47" s="91"/>
    </row>
    <row r="48" spans="2:8" ht="9.75" customHeight="1" x14ac:dyDescent="0.2">
      <c r="B48" s="8"/>
      <c r="C48" s="89"/>
      <c r="D48" s="90"/>
      <c r="E48" s="90"/>
      <c r="F48" s="91"/>
    </row>
    <row r="49" spans="2:6" ht="9.75" customHeight="1" x14ac:dyDescent="0.2">
      <c r="B49" s="8"/>
      <c r="C49" s="13"/>
      <c r="D49" s="12"/>
      <c r="E49" s="17"/>
      <c r="F49" s="16"/>
    </row>
    <row r="50" spans="2:6" ht="9.75" customHeight="1" x14ac:dyDescent="0.2">
      <c r="B50" s="15"/>
      <c r="C50" s="89" t="s">
        <v>71</v>
      </c>
      <c r="D50" s="90"/>
      <c r="E50" s="90"/>
      <c r="F50" s="91"/>
    </row>
    <row r="51" spans="2:6" ht="9.75" customHeight="1" x14ac:dyDescent="0.2">
      <c r="B51" s="9"/>
      <c r="C51" s="89"/>
      <c r="D51" s="90"/>
      <c r="E51" s="90"/>
      <c r="F51" s="91"/>
    </row>
    <row r="52" spans="2:6" ht="9.75" customHeight="1" x14ac:dyDescent="0.2">
      <c r="B52" s="14"/>
      <c r="C52" s="89"/>
      <c r="D52" s="90"/>
      <c r="E52" s="90"/>
      <c r="F52" s="91"/>
    </row>
    <row r="53" spans="2:6" ht="9.75" customHeight="1" x14ac:dyDescent="0.2">
      <c r="B53" s="14"/>
      <c r="C53" s="71"/>
      <c r="D53" s="72"/>
      <c r="E53" s="72"/>
      <c r="F53" s="73"/>
    </row>
    <row r="54" spans="2:6" ht="9.75" customHeight="1" x14ac:dyDescent="0.2">
      <c r="B54" s="8"/>
      <c r="C54" s="71"/>
      <c r="D54" s="72"/>
      <c r="E54" s="72"/>
      <c r="F54" s="73"/>
    </row>
    <row r="55" spans="2:6" ht="9.75" customHeight="1" x14ac:dyDescent="0.2">
      <c r="B55" s="8"/>
      <c r="C55" s="71"/>
      <c r="D55" s="72"/>
      <c r="E55" s="72"/>
      <c r="F55" s="73"/>
    </row>
    <row r="56" spans="2:6" ht="9.75" customHeight="1" x14ac:dyDescent="0.2">
      <c r="B56" s="8"/>
      <c r="C56" s="71"/>
      <c r="D56" s="72"/>
      <c r="E56" s="72"/>
      <c r="F56" s="73"/>
    </row>
    <row r="57" spans="2:6" ht="9.75" customHeight="1" x14ac:dyDescent="0.2">
      <c r="B57" s="8"/>
      <c r="C57" s="71"/>
      <c r="D57" s="72"/>
      <c r="E57" s="72"/>
      <c r="F57" s="73"/>
    </row>
    <row r="58" spans="2:6" ht="9.75" customHeight="1" x14ac:dyDescent="0.2">
      <c r="B58" s="8"/>
      <c r="C58" s="71"/>
      <c r="D58" s="72"/>
      <c r="E58" s="72"/>
      <c r="F58" s="73"/>
    </row>
    <row r="59" spans="2:6" ht="9.75" customHeight="1" x14ac:dyDescent="0.25">
      <c r="B59" s="9"/>
      <c r="C59" s="7"/>
      <c r="E59" s="11"/>
      <c r="F59" s="10"/>
    </row>
    <row r="60" spans="2:6" ht="9.75" customHeight="1" x14ac:dyDescent="0.25">
      <c r="B60" s="8"/>
      <c r="C60" s="7"/>
      <c r="E60" s="11"/>
      <c r="F60" s="10"/>
    </row>
    <row r="61" spans="2:6" ht="9.75" customHeight="1" x14ac:dyDescent="0.25">
      <c r="B61" s="8"/>
      <c r="C61" s="7"/>
      <c r="E61" s="11"/>
      <c r="F61" s="10"/>
    </row>
    <row r="62" spans="2:6" ht="9.75" customHeight="1" x14ac:dyDescent="0.25">
      <c r="B62" s="8"/>
      <c r="C62" s="7"/>
      <c r="E62" s="11"/>
      <c r="F62" s="10"/>
    </row>
    <row r="63" spans="2:6" ht="9.75" customHeight="1" x14ac:dyDescent="0.25">
      <c r="B63" s="8"/>
      <c r="C63" s="7"/>
      <c r="D63" s="92" t="s">
        <v>2</v>
      </c>
      <c r="E63" s="95" t="s">
        <v>78</v>
      </c>
      <c r="F63" s="98" t="s">
        <v>1</v>
      </c>
    </row>
    <row r="64" spans="2:6" ht="9.75" customHeight="1" x14ac:dyDescent="0.25">
      <c r="B64" s="9" t="s">
        <v>72</v>
      </c>
      <c r="C64" s="7"/>
      <c r="D64" s="93"/>
      <c r="E64" s="96"/>
      <c r="F64" s="99"/>
    </row>
    <row r="65" spans="2:6" ht="9.75" customHeight="1" x14ac:dyDescent="0.25">
      <c r="B65" s="14" t="s">
        <v>8</v>
      </c>
      <c r="C65" s="7"/>
      <c r="D65" s="93"/>
      <c r="E65" s="96"/>
      <c r="F65" s="99"/>
    </row>
    <row r="66" spans="2:6" ht="9.75" customHeight="1" x14ac:dyDescent="0.25">
      <c r="B66" s="14" t="s">
        <v>7</v>
      </c>
      <c r="C66" s="7"/>
      <c r="D66" s="93"/>
      <c r="E66" s="96"/>
      <c r="F66" s="99"/>
    </row>
    <row r="67" spans="2:6" ht="9.75" customHeight="1" x14ac:dyDescent="0.25">
      <c r="B67" s="8" t="s">
        <v>6</v>
      </c>
      <c r="C67" s="7"/>
      <c r="D67" s="93"/>
      <c r="E67" s="97"/>
      <c r="F67" s="99"/>
    </row>
    <row r="68" spans="2:6" ht="9.75" customHeight="1" x14ac:dyDescent="0.25">
      <c r="B68" s="8" t="s">
        <v>5</v>
      </c>
      <c r="C68" s="7"/>
      <c r="D68" s="93"/>
      <c r="E68" s="95" t="s">
        <v>0</v>
      </c>
      <c r="F68" s="99"/>
    </row>
    <row r="69" spans="2:6" ht="9.75" customHeight="1" x14ac:dyDescent="0.25">
      <c r="B69" s="8" t="s">
        <v>4</v>
      </c>
      <c r="C69" s="7"/>
      <c r="D69" s="93"/>
      <c r="E69" s="96"/>
      <c r="F69" s="99"/>
    </row>
    <row r="70" spans="2:6" ht="9.75" customHeight="1" x14ac:dyDescent="0.25">
      <c r="B70" s="8" t="s">
        <v>3</v>
      </c>
      <c r="C70" s="7"/>
      <c r="D70" s="93"/>
      <c r="E70" s="96"/>
      <c r="F70" s="99"/>
    </row>
    <row r="71" spans="2:6" ht="9.75" customHeight="1" x14ac:dyDescent="0.25">
      <c r="B71" s="6"/>
      <c r="C71" s="5"/>
      <c r="D71" s="94"/>
      <c r="E71" s="97"/>
      <c r="F71" s="100"/>
    </row>
    <row r="72" spans="2:6" ht="9.75" customHeight="1" x14ac:dyDescent="0.25"/>
    <row r="73" spans="2:6" ht="9.75" customHeight="1" x14ac:dyDescent="0.25"/>
    <row r="74" spans="2:6" ht="9.75" customHeight="1" x14ac:dyDescent="0.25"/>
    <row r="573" spans="1:255" s="3" customFormat="1" x14ac:dyDescent="0.25">
      <c r="A573" s="1"/>
      <c r="B573" s="1"/>
      <c r="C573" s="4"/>
      <c r="D573" s="4"/>
      <c r="E573" s="2"/>
      <c r="F573" s="2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  <c r="DM573" s="1"/>
      <c r="DN573" s="1"/>
      <c r="DO573" s="1"/>
      <c r="DP573" s="1"/>
      <c r="DQ573" s="1"/>
      <c r="DR573" s="1"/>
      <c r="DS573" s="1"/>
      <c r="DT573" s="1"/>
      <c r="DU573" s="1"/>
      <c r="DV573" s="1"/>
      <c r="DW573" s="1"/>
      <c r="DX573" s="1"/>
      <c r="DY573" s="1"/>
      <c r="DZ573" s="1"/>
      <c r="EA573" s="1"/>
      <c r="EB573" s="1"/>
      <c r="EC573" s="1"/>
      <c r="ED573" s="1"/>
      <c r="EE573" s="1"/>
      <c r="EF573" s="1"/>
      <c r="EG573" s="1"/>
      <c r="EH573" s="1"/>
      <c r="EI573" s="1"/>
      <c r="EJ573" s="1"/>
      <c r="EK573" s="1"/>
      <c r="EL573" s="1"/>
      <c r="EM573" s="1"/>
      <c r="EN573" s="1"/>
      <c r="EO573" s="1"/>
      <c r="EP573" s="1"/>
      <c r="EQ573" s="1"/>
      <c r="ER573" s="1"/>
      <c r="ES573" s="1"/>
      <c r="ET573" s="1"/>
      <c r="EU573" s="1"/>
      <c r="EV573" s="1"/>
      <c r="EW573" s="1"/>
      <c r="EX573" s="1"/>
      <c r="EY573" s="1"/>
      <c r="EZ573" s="1"/>
      <c r="FA573" s="1"/>
      <c r="FB573" s="1"/>
      <c r="FC573" s="1"/>
      <c r="FD573" s="1"/>
      <c r="FE573" s="1"/>
      <c r="FF573" s="1"/>
      <c r="FG573" s="1"/>
      <c r="FH573" s="1"/>
      <c r="FI573" s="1"/>
      <c r="FJ573" s="1"/>
      <c r="FK573" s="1"/>
      <c r="FL573" s="1"/>
      <c r="FM573" s="1"/>
      <c r="FN573" s="1"/>
      <c r="FO573" s="1"/>
      <c r="FP573" s="1"/>
      <c r="FQ573" s="1"/>
      <c r="FR573" s="1"/>
      <c r="FS573" s="1"/>
      <c r="FT573" s="1"/>
      <c r="FU573" s="1"/>
      <c r="FV573" s="1"/>
      <c r="FW573" s="1"/>
      <c r="FX573" s="1"/>
      <c r="FY573" s="1"/>
      <c r="FZ573" s="1"/>
      <c r="GA573" s="1"/>
      <c r="GB573" s="1"/>
      <c r="GC573" s="1"/>
      <c r="GD573" s="1"/>
      <c r="GE573" s="1"/>
      <c r="GF573" s="1"/>
      <c r="GG573" s="1"/>
      <c r="GH573" s="1"/>
      <c r="GI573" s="1"/>
      <c r="GJ573" s="1"/>
      <c r="GK573" s="1"/>
      <c r="GL573" s="1"/>
      <c r="GM573" s="1"/>
      <c r="GN573" s="1"/>
      <c r="GO573" s="1"/>
      <c r="GP573" s="1"/>
      <c r="GQ573" s="1"/>
      <c r="GR573" s="1"/>
      <c r="GS573" s="1"/>
      <c r="GT573" s="1"/>
      <c r="GU573" s="1"/>
      <c r="GV573" s="1"/>
      <c r="GW573" s="1"/>
      <c r="GX573" s="1"/>
      <c r="GY573" s="1"/>
      <c r="GZ573" s="1"/>
      <c r="HA573" s="1"/>
      <c r="HB573" s="1"/>
      <c r="HC573" s="1"/>
      <c r="HD573" s="1"/>
      <c r="HE573" s="1"/>
      <c r="HF573" s="1"/>
      <c r="HG573" s="1"/>
      <c r="HH573" s="1"/>
      <c r="HI573" s="1"/>
      <c r="HJ573" s="1"/>
      <c r="HK573" s="1"/>
      <c r="HL573" s="1"/>
      <c r="HM573" s="1"/>
      <c r="HN573" s="1"/>
      <c r="HO573" s="1"/>
      <c r="HP573" s="1"/>
      <c r="HQ573" s="1"/>
      <c r="HR573" s="1"/>
      <c r="HS573" s="1"/>
      <c r="HT573" s="1"/>
      <c r="HU573" s="1"/>
      <c r="HV573" s="1"/>
      <c r="HW573" s="1"/>
      <c r="HX573" s="1"/>
      <c r="HY573" s="1"/>
      <c r="HZ573" s="1"/>
      <c r="IA573" s="1"/>
      <c r="IB573" s="1"/>
      <c r="IC573" s="1"/>
      <c r="ID573" s="1"/>
      <c r="IE573" s="1"/>
      <c r="IF573" s="1"/>
      <c r="IG573" s="1"/>
      <c r="IH573" s="1"/>
      <c r="II573" s="1"/>
      <c r="IJ573" s="1"/>
      <c r="IK573" s="1"/>
      <c r="IL573" s="1"/>
      <c r="IM573" s="1"/>
      <c r="IN573" s="1"/>
      <c r="IO573" s="1"/>
      <c r="IP573" s="1"/>
      <c r="IQ573" s="1"/>
      <c r="IR573" s="1"/>
      <c r="IS573" s="1"/>
      <c r="IT573" s="1"/>
      <c r="IU573" s="1"/>
    </row>
  </sheetData>
  <mergeCells count="18">
    <mergeCell ref="D63:D71"/>
    <mergeCell ref="E63:E67"/>
    <mergeCell ref="F63:F71"/>
    <mergeCell ref="E68:E71"/>
    <mergeCell ref="C50:F52"/>
    <mergeCell ref="C24:F25"/>
    <mergeCell ref="C31:F31"/>
    <mergeCell ref="C35:F35"/>
    <mergeCell ref="C46:F48"/>
    <mergeCell ref="C8:F8"/>
    <mergeCell ref="C9:F9"/>
    <mergeCell ref="C10:F10"/>
    <mergeCell ref="C11:F11"/>
    <mergeCell ref="C2:F2"/>
    <mergeCell ref="C4:F4"/>
    <mergeCell ref="C5:F5"/>
    <mergeCell ref="C6:F6"/>
    <mergeCell ref="C7:F7"/>
  </mergeCells>
  <printOptions horizontalCentered="1" verticalCentered="1"/>
  <pageMargins left="0" right="0" top="0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E84BC-2B03-4EA9-9ACB-C1CEC7F66610}">
  <sheetPr codeName="Feuil1"/>
  <dimension ref="A1:F94"/>
  <sheetViews>
    <sheetView showZeros="0" tabSelected="1" zoomScaleNormal="100" workbookViewId="0">
      <selection activeCell="C11" sqref="C11"/>
    </sheetView>
  </sheetViews>
  <sheetFormatPr baseColWidth="10" defaultColWidth="9.140625" defaultRowHeight="12.75" x14ac:dyDescent="0.2"/>
  <cols>
    <col min="1" max="1" width="4.42578125" style="40" bestFit="1" customWidth="1"/>
    <col min="2" max="2" width="52.7109375" style="35" customWidth="1"/>
    <col min="3" max="3" width="5.7109375" style="35" customWidth="1"/>
    <col min="4" max="4" width="8.7109375" style="35" customWidth="1"/>
    <col min="5" max="6" width="11.7109375" style="54" customWidth="1"/>
    <col min="7" max="58" width="10.7109375" style="35" customWidth="1"/>
    <col min="59" max="256" width="9.140625" style="35"/>
    <col min="257" max="257" width="4.42578125" style="35" bestFit="1" customWidth="1"/>
    <col min="258" max="258" width="52.7109375" style="35" customWidth="1"/>
    <col min="259" max="260" width="8.140625" style="35" customWidth="1"/>
    <col min="261" max="262" width="9.140625" style="35"/>
    <col min="263" max="314" width="10.7109375" style="35" customWidth="1"/>
    <col min="315" max="512" width="9.140625" style="35"/>
    <col min="513" max="513" width="4.42578125" style="35" bestFit="1" customWidth="1"/>
    <col min="514" max="514" width="52.7109375" style="35" customWidth="1"/>
    <col min="515" max="516" width="8.140625" style="35" customWidth="1"/>
    <col min="517" max="518" width="9.140625" style="35"/>
    <col min="519" max="570" width="10.7109375" style="35" customWidth="1"/>
    <col min="571" max="768" width="9.140625" style="35"/>
    <col min="769" max="769" width="4.42578125" style="35" bestFit="1" customWidth="1"/>
    <col min="770" max="770" width="52.7109375" style="35" customWidth="1"/>
    <col min="771" max="772" width="8.140625" style="35" customWidth="1"/>
    <col min="773" max="774" width="9.140625" style="35"/>
    <col min="775" max="826" width="10.7109375" style="35" customWidth="1"/>
    <col min="827" max="1024" width="9.140625" style="35"/>
    <col min="1025" max="1025" width="4.42578125" style="35" bestFit="1" customWidth="1"/>
    <col min="1026" max="1026" width="52.7109375" style="35" customWidth="1"/>
    <col min="1027" max="1028" width="8.140625" style="35" customWidth="1"/>
    <col min="1029" max="1030" width="9.140625" style="35"/>
    <col min="1031" max="1082" width="10.7109375" style="35" customWidth="1"/>
    <col min="1083" max="1280" width="9.140625" style="35"/>
    <col min="1281" max="1281" width="4.42578125" style="35" bestFit="1" customWidth="1"/>
    <col min="1282" max="1282" width="52.7109375" style="35" customWidth="1"/>
    <col min="1283" max="1284" width="8.140625" style="35" customWidth="1"/>
    <col min="1285" max="1286" width="9.140625" style="35"/>
    <col min="1287" max="1338" width="10.7109375" style="35" customWidth="1"/>
    <col min="1339" max="1536" width="9.140625" style="35"/>
    <col min="1537" max="1537" width="4.42578125" style="35" bestFit="1" customWidth="1"/>
    <col min="1538" max="1538" width="52.7109375" style="35" customWidth="1"/>
    <col min="1539" max="1540" width="8.140625" style="35" customWidth="1"/>
    <col min="1541" max="1542" width="9.140625" style="35"/>
    <col min="1543" max="1594" width="10.7109375" style="35" customWidth="1"/>
    <col min="1595" max="1792" width="9.140625" style="35"/>
    <col min="1793" max="1793" width="4.42578125" style="35" bestFit="1" customWidth="1"/>
    <col min="1794" max="1794" width="52.7109375" style="35" customWidth="1"/>
    <col min="1795" max="1796" width="8.140625" style="35" customWidth="1"/>
    <col min="1797" max="1798" width="9.140625" style="35"/>
    <col min="1799" max="1850" width="10.7109375" style="35" customWidth="1"/>
    <col min="1851" max="2048" width="9.140625" style="35"/>
    <col min="2049" max="2049" width="4.42578125" style="35" bestFit="1" customWidth="1"/>
    <col min="2050" max="2050" width="52.7109375" style="35" customWidth="1"/>
    <col min="2051" max="2052" width="8.140625" style="35" customWidth="1"/>
    <col min="2053" max="2054" width="9.140625" style="35"/>
    <col min="2055" max="2106" width="10.7109375" style="35" customWidth="1"/>
    <col min="2107" max="2304" width="9.140625" style="35"/>
    <col min="2305" max="2305" width="4.42578125" style="35" bestFit="1" customWidth="1"/>
    <col min="2306" max="2306" width="52.7109375" style="35" customWidth="1"/>
    <col min="2307" max="2308" width="8.140625" style="35" customWidth="1"/>
    <col min="2309" max="2310" width="9.140625" style="35"/>
    <col min="2311" max="2362" width="10.7109375" style="35" customWidth="1"/>
    <col min="2363" max="2560" width="9.140625" style="35"/>
    <col min="2561" max="2561" width="4.42578125" style="35" bestFit="1" customWidth="1"/>
    <col min="2562" max="2562" width="52.7109375" style="35" customWidth="1"/>
    <col min="2563" max="2564" width="8.140625" style="35" customWidth="1"/>
    <col min="2565" max="2566" width="9.140625" style="35"/>
    <col min="2567" max="2618" width="10.7109375" style="35" customWidth="1"/>
    <col min="2619" max="2816" width="9.140625" style="35"/>
    <col min="2817" max="2817" width="4.42578125" style="35" bestFit="1" customWidth="1"/>
    <col min="2818" max="2818" width="52.7109375" style="35" customWidth="1"/>
    <col min="2819" max="2820" width="8.140625" style="35" customWidth="1"/>
    <col min="2821" max="2822" width="9.140625" style="35"/>
    <col min="2823" max="2874" width="10.7109375" style="35" customWidth="1"/>
    <col min="2875" max="3072" width="9.140625" style="35"/>
    <col min="3073" max="3073" width="4.42578125" style="35" bestFit="1" customWidth="1"/>
    <col min="3074" max="3074" width="52.7109375" style="35" customWidth="1"/>
    <col min="3075" max="3076" width="8.140625" style="35" customWidth="1"/>
    <col min="3077" max="3078" width="9.140625" style="35"/>
    <col min="3079" max="3130" width="10.7109375" style="35" customWidth="1"/>
    <col min="3131" max="3328" width="9.140625" style="35"/>
    <col min="3329" max="3329" width="4.42578125" style="35" bestFit="1" customWidth="1"/>
    <col min="3330" max="3330" width="52.7109375" style="35" customWidth="1"/>
    <col min="3331" max="3332" width="8.140625" style="35" customWidth="1"/>
    <col min="3333" max="3334" width="9.140625" style="35"/>
    <col min="3335" max="3386" width="10.7109375" style="35" customWidth="1"/>
    <col min="3387" max="3584" width="9.140625" style="35"/>
    <col min="3585" max="3585" width="4.42578125" style="35" bestFit="1" customWidth="1"/>
    <col min="3586" max="3586" width="52.7109375" style="35" customWidth="1"/>
    <col min="3587" max="3588" width="8.140625" style="35" customWidth="1"/>
    <col min="3589" max="3590" width="9.140625" style="35"/>
    <col min="3591" max="3642" width="10.7109375" style="35" customWidth="1"/>
    <col min="3643" max="3840" width="9.140625" style="35"/>
    <col min="3841" max="3841" width="4.42578125" style="35" bestFit="1" customWidth="1"/>
    <col min="3842" max="3842" width="52.7109375" style="35" customWidth="1"/>
    <col min="3843" max="3844" width="8.140625" style="35" customWidth="1"/>
    <col min="3845" max="3846" width="9.140625" style="35"/>
    <col min="3847" max="3898" width="10.7109375" style="35" customWidth="1"/>
    <col min="3899" max="4096" width="9.140625" style="35"/>
    <col min="4097" max="4097" width="4.42578125" style="35" bestFit="1" customWidth="1"/>
    <col min="4098" max="4098" width="52.7109375" style="35" customWidth="1"/>
    <col min="4099" max="4100" width="8.140625" style="35" customWidth="1"/>
    <col min="4101" max="4102" width="9.140625" style="35"/>
    <col min="4103" max="4154" width="10.7109375" style="35" customWidth="1"/>
    <col min="4155" max="4352" width="9.140625" style="35"/>
    <col min="4353" max="4353" width="4.42578125" style="35" bestFit="1" customWidth="1"/>
    <col min="4354" max="4354" width="52.7109375" style="35" customWidth="1"/>
    <col min="4355" max="4356" width="8.140625" style="35" customWidth="1"/>
    <col min="4357" max="4358" width="9.140625" style="35"/>
    <col min="4359" max="4410" width="10.7109375" style="35" customWidth="1"/>
    <col min="4411" max="4608" width="9.140625" style="35"/>
    <col min="4609" max="4609" width="4.42578125" style="35" bestFit="1" customWidth="1"/>
    <col min="4610" max="4610" width="52.7109375" style="35" customWidth="1"/>
    <col min="4611" max="4612" width="8.140625" style="35" customWidth="1"/>
    <col min="4613" max="4614" width="9.140625" style="35"/>
    <col min="4615" max="4666" width="10.7109375" style="35" customWidth="1"/>
    <col min="4667" max="4864" width="9.140625" style="35"/>
    <col min="4865" max="4865" width="4.42578125" style="35" bestFit="1" customWidth="1"/>
    <col min="4866" max="4866" width="52.7109375" style="35" customWidth="1"/>
    <col min="4867" max="4868" width="8.140625" style="35" customWidth="1"/>
    <col min="4869" max="4870" width="9.140625" style="35"/>
    <col min="4871" max="4922" width="10.7109375" style="35" customWidth="1"/>
    <col min="4923" max="5120" width="9.140625" style="35"/>
    <col min="5121" max="5121" width="4.42578125" style="35" bestFit="1" customWidth="1"/>
    <col min="5122" max="5122" width="52.7109375" style="35" customWidth="1"/>
    <col min="5123" max="5124" width="8.140625" style="35" customWidth="1"/>
    <col min="5125" max="5126" width="9.140625" style="35"/>
    <col min="5127" max="5178" width="10.7109375" style="35" customWidth="1"/>
    <col min="5179" max="5376" width="9.140625" style="35"/>
    <col min="5377" max="5377" width="4.42578125" style="35" bestFit="1" customWidth="1"/>
    <col min="5378" max="5378" width="52.7109375" style="35" customWidth="1"/>
    <col min="5379" max="5380" width="8.140625" style="35" customWidth="1"/>
    <col min="5381" max="5382" width="9.140625" style="35"/>
    <col min="5383" max="5434" width="10.7109375" style="35" customWidth="1"/>
    <col min="5435" max="5632" width="9.140625" style="35"/>
    <col min="5633" max="5633" width="4.42578125" style="35" bestFit="1" customWidth="1"/>
    <col min="5634" max="5634" width="52.7109375" style="35" customWidth="1"/>
    <col min="5635" max="5636" width="8.140625" style="35" customWidth="1"/>
    <col min="5637" max="5638" width="9.140625" style="35"/>
    <col min="5639" max="5690" width="10.7109375" style="35" customWidth="1"/>
    <col min="5691" max="5888" width="9.140625" style="35"/>
    <col min="5889" max="5889" width="4.42578125" style="35" bestFit="1" customWidth="1"/>
    <col min="5890" max="5890" width="52.7109375" style="35" customWidth="1"/>
    <col min="5891" max="5892" width="8.140625" style="35" customWidth="1"/>
    <col min="5893" max="5894" width="9.140625" style="35"/>
    <col min="5895" max="5946" width="10.7109375" style="35" customWidth="1"/>
    <col min="5947" max="6144" width="9.140625" style="35"/>
    <col min="6145" max="6145" width="4.42578125" style="35" bestFit="1" customWidth="1"/>
    <col min="6146" max="6146" width="52.7109375" style="35" customWidth="1"/>
    <col min="6147" max="6148" width="8.140625" style="35" customWidth="1"/>
    <col min="6149" max="6150" width="9.140625" style="35"/>
    <col min="6151" max="6202" width="10.7109375" style="35" customWidth="1"/>
    <col min="6203" max="6400" width="9.140625" style="35"/>
    <col min="6401" max="6401" width="4.42578125" style="35" bestFit="1" customWidth="1"/>
    <col min="6402" max="6402" width="52.7109375" style="35" customWidth="1"/>
    <col min="6403" max="6404" width="8.140625" style="35" customWidth="1"/>
    <col min="6405" max="6406" width="9.140625" style="35"/>
    <col min="6407" max="6458" width="10.7109375" style="35" customWidth="1"/>
    <col min="6459" max="6656" width="9.140625" style="35"/>
    <col min="6657" max="6657" width="4.42578125" style="35" bestFit="1" customWidth="1"/>
    <col min="6658" max="6658" width="52.7109375" style="35" customWidth="1"/>
    <col min="6659" max="6660" width="8.140625" style="35" customWidth="1"/>
    <col min="6661" max="6662" width="9.140625" style="35"/>
    <col min="6663" max="6714" width="10.7109375" style="35" customWidth="1"/>
    <col min="6715" max="6912" width="9.140625" style="35"/>
    <col min="6913" max="6913" width="4.42578125" style="35" bestFit="1" customWidth="1"/>
    <col min="6914" max="6914" width="52.7109375" style="35" customWidth="1"/>
    <col min="6915" max="6916" width="8.140625" style="35" customWidth="1"/>
    <col min="6917" max="6918" width="9.140625" style="35"/>
    <col min="6919" max="6970" width="10.7109375" style="35" customWidth="1"/>
    <col min="6971" max="7168" width="9.140625" style="35"/>
    <col min="7169" max="7169" width="4.42578125" style="35" bestFit="1" customWidth="1"/>
    <col min="7170" max="7170" width="52.7109375" style="35" customWidth="1"/>
    <col min="7171" max="7172" width="8.140625" style="35" customWidth="1"/>
    <col min="7173" max="7174" width="9.140625" style="35"/>
    <col min="7175" max="7226" width="10.7109375" style="35" customWidth="1"/>
    <col min="7227" max="7424" width="9.140625" style="35"/>
    <col min="7425" max="7425" width="4.42578125" style="35" bestFit="1" customWidth="1"/>
    <col min="7426" max="7426" width="52.7109375" style="35" customWidth="1"/>
    <col min="7427" max="7428" width="8.140625" style="35" customWidth="1"/>
    <col min="7429" max="7430" width="9.140625" style="35"/>
    <col min="7431" max="7482" width="10.7109375" style="35" customWidth="1"/>
    <col min="7483" max="7680" width="9.140625" style="35"/>
    <col min="7681" max="7681" width="4.42578125" style="35" bestFit="1" customWidth="1"/>
    <col min="7682" max="7682" width="52.7109375" style="35" customWidth="1"/>
    <col min="7683" max="7684" width="8.140625" style="35" customWidth="1"/>
    <col min="7685" max="7686" width="9.140625" style="35"/>
    <col min="7687" max="7738" width="10.7109375" style="35" customWidth="1"/>
    <col min="7739" max="7936" width="9.140625" style="35"/>
    <col min="7937" max="7937" width="4.42578125" style="35" bestFit="1" customWidth="1"/>
    <col min="7938" max="7938" width="52.7109375" style="35" customWidth="1"/>
    <col min="7939" max="7940" width="8.140625" style="35" customWidth="1"/>
    <col min="7941" max="7942" width="9.140625" style="35"/>
    <col min="7943" max="7994" width="10.7109375" style="35" customWidth="1"/>
    <col min="7995" max="8192" width="9.140625" style="35"/>
    <col min="8193" max="8193" width="4.42578125" style="35" bestFit="1" customWidth="1"/>
    <col min="8194" max="8194" width="52.7109375" style="35" customWidth="1"/>
    <col min="8195" max="8196" width="8.140625" style="35" customWidth="1"/>
    <col min="8197" max="8198" width="9.140625" style="35"/>
    <col min="8199" max="8250" width="10.7109375" style="35" customWidth="1"/>
    <col min="8251" max="8448" width="9.140625" style="35"/>
    <col min="8449" max="8449" width="4.42578125" style="35" bestFit="1" customWidth="1"/>
    <col min="8450" max="8450" width="52.7109375" style="35" customWidth="1"/>
    <col min="8451" max="8452" width="8.140625" style="35" customWidth="1"/>
    <col min="8453" max="8454" width="9.140625" style="35"/>
    <col min="8455" max="8506" width="10.7109375" style="35" customWidth="1"/>
    <col min="8507" max="8704" width="9.140625" style="35"/>
    <col min="8705" max="8705" width="4.42578125" style="35" bestFit="1" customWidth="1"/>
    <col min="8706" max="8706" width="52.7109375" style="35" customWidth="1"/>
    <col min="8707" max="8708" width="8.140625" style="35" customWidth="1"/>
    <col min="8709" max="8710" width="9.140625" style="35"/>
    <col min="8711" max="8762" width="10.7109375" style="35" customWidth="1"/>
    <col min="8763" max="8960" width="9.140625" style="35"/>
    <col min="8961" max="8961" width="4.42578125" style="35" bestFit="1" customWidth="1"/>
    <col min="8962" max="8962" width="52.7109375" style="35" customWidth="1"/>
    <col min="8963" max="8964" width="8.140625" style="35" customWidth="1"/>
    <col min="8965" max="8966" width="9.140625" style="35"/>
    <col min="8967" max="9018" width="10.7109375" style="35" customWidth="1"/>
    <col min="9019" max="9216" width="9.140625" style="35"/>
    <col min="9217" max="9217" width="4.42578125" style="35" bestFit="1" customWidth="1"/>
    <col min="9218" max="9218" width="52.7109375" style="35" customWidth="1"/>
    <col min="9219" max="9220" width="8.140625" style="35" customWidth="1"/>
    <col min="9221" max="9222" width="9.140625" style="35"/>
    <col min="9223" max="9274" width="10.7109375" style="35" customWidth="1"/>
    <col min="9275" max="9472" width="9.140625" style="35"/>
    <col min="9473" max="9473" width="4.42578125" style="35" bestFit="1" customWidth="1"/>
    <col min="9474" max="9474" width="52.7109375" style="35" customWidth="1"/>
    <col min="9475" max="9476" width="8.140625" style="35" customWidth="1"/>
    <col min="9477" max="9478" width="9.140625" style="35"/>
    <col min="9479" max="9530" width="10.7109375" style="35" customWidth="1"/>
    <col min="9531" max="9728" width="9.140625" style="35"/>
    <col min="9729" max="9729" width="4.42578125" style="35" bestFit="1" customWidth="1"/>
    <col min="9730" max="9730" width="52.7109375" style="35" customWidth="1"/>
    <col min="9731" max="9732" width="8.140625" style="35" customWidth="1"/>
    <col min="9733" max="9734" width="9.140625" style="35"/>
    <col min="9735" max="9786" width="10.7109375" style="35" customWidth="1"/>
    <col min="9787" max="9984" width="9.140625" style="35"/>
    <col min="9985" max="9985" width="4.42578125" style="35" bestFit="1" customWidth="1"/>
    <col min="9986" max="9986" width="52.7109375" style="35" customWidth="1"/>
    <col min="9987" max="9988" width="8.140625" style="35" customWidth="1"/>
    <col min="9989" max="9990" width="9.140625" style="35"/>
    <col min="9991" max="10042" width="10.7109375" style="35" customWidth="1"/>
    <col min="10043" max="10240" width="9.140625" style="35"/>
    <col min="10241" max="10241" width="4.42578125" style="35" bestFit="1" customWidth="1"/>
    <col min="10242" max="10242" width="52.7109375" style="35" customWidth="1"/>
    <col min="10243" max="10244" width="8.140625" style="35" customWidth="1"/>
    <col min="10245" max="10246" width="9.140625" style="35"/>
    <col min="10247" max="10298" width="10.7109375" style="35" customWidth="1"/>
    <col min="10299" max="10496" width="9.140625" style="35"/>
    <col min="10497" max="10497" width="4.42578125" style="35" bestFit="1" customWidth="1"/>
    <col min="10498" max="10498" width="52.7109375" style="35" customWidth="1"/>
    <col min="10499" max="10500" width="8.140625" style="35" customWidth="1"/>
    <col min="10501" max="10502" width="9.140625" style="35"/>
    <col min="10503" max="10554" width="10.7109375" style="35" customWidth="1"/>
    <col min="10555" max="10752" width="9.140625" style="35"/>
    <col min="10753" max="10753" width="4.42578125" style="35" bestFit="1" customWidth="1"/>
    <col min="10754" max="10754" width="52.7109375" style="35" customWidth="1"/>
    <col min="10755" max="10756" width="8.140625" style="35" customWidth="1"/>
    <col min="10757" max="10758" width="9.140625" style="35"/>
    <col min="10759" max="10810" width="10.7109375" style="35" customWidth="1"/>
    <col min="10811" max="11008" width="9.140625" style="35"/>
    <col min="11009" max="11009" width="4.42578125" style="35" bestFit="1" customWidth="1"/>
    <col min="11010" max="11010" width="52.7109375" style="35" customWidth="1"/>
    <col min="11011" max="11012" width="8.140625" style="35" customWidth="1"/>
    <col min="11013" max="11014" width="9.140625" style="35"/>
    <col min="11015" max="11066" width="10.7109375" style="35" customWidth="1"/>
    <col min="11067" max="11264" width="9.140625" style="35"/>
    <col min="11265" max="11265" width="4.42578125" style="35" bestFit="1" customWidth="1"/>
    <col min="11266" max="11266" width="52.7109375" style="35" customWidth="1"/>
    <col min="11267" max="11268" width="8.140625" style="35" customWidth="1"/>
    <col min="11269" max="11270" width="9.140625" style="35"/>
    <col min="11271" max="11322" width="10.7109375" style="35" customWidth="1"/>
    <col min="11323" max="11520" width="9.140625" style="35"/>
    <col min="11521" max="11521" width="4.42578125" style="35" bestFit="1" customWidth="1"/>
    <col min="11522" max="11522" width="52.7109375" style="35" customWidth="1"/>
    <col min="11523" max="11524" width="8.140625" style="35" customWidth="1"/>
    <col min="11525" max="11526" width="9.140625" style="35"/>
    <col min="11527" max="11578" width="10.7109375" style="35" customWidth="1"/>
    <col min="11579" max="11776" width="9.140625" style="35"/>
    <col min="11777" max="11777" width="4.42578125" style="35" bestFit="1" customWidth="1"/>
    <col min="11778" max="11778" width="52.7109375" style="35" customWidth="1"/>
    <col min="11779" max="11780" width="8.140625" style="35" customWidth="1"/>
    <col min="11781" max="11782" width="9.140625" style="35"/>
    <col min="11783" max="11834" width="10.7109375" style="35" customWidth="1"/>
    <col min="11835" max="12032" width="9.140625" style="35"/>
    <col min="12033" max="12033" width="4.42578125" style="35" bestFit="1" customWidth="1"/>
    <col min="12034" max="12034" width="52.7109375" style="35" customWidth="1"/>
    <col min="12035" max="12036" width="8.140625" style="35" customWidth="1"/>
    <col min="12037" max="12038" width="9.140625" style="35"/>
    <col min="12039" max="12090" width="10.7109375" style="35" customWidth="1"/>
    <col min="12091" max="12288" width="9.140625" style="35"/>
    <col min="12289" max="12289" width="4.42578125" style="35" bestFit="1" customWidth="1"/>
    <col min="12290" max="12290" width="52.7109375" style="35" customWidth="1"/>
    <col min="12291" max="12292" width="8.140625" style="35" customWidth="1"/>
    <col min="12293" max="12294" width="9.140625" style="35"/>
    <col min="12295" max="12346" width="10.7109375" style="35" customWidth="1"/>
    <col min="12347" max="12544" width="9.140625" style="35"/>
    <col min="12545" max="12545" width="4.42578125" style="35" bestFit="1" customWidth="1"/>
    <col min="12546" max="12546" width="52.7109375" style="35" customWidth="1"/>
    <col min="12547" max="12548" width="8.140625" style="35" customWidth="1"/>
    <col min="12549" max="12550" width="9.140625" style="35"/>
    <col min="12551" max="12602" width="10.7109375" style="35" customWidth="1"/>
    <col min="12603" max="12800" width="9.140625" style="35"/>
    <col min="12801" max="12801" width="4.42578125" style="35" bestFit="1" customWidth="1"/>
    <col min="12802" max="12802" width="52.7109375" style="35" customWidth="1"/>
    <col min="12803" max="12804" width="8.140625" style="35" customWidth="1"/>
    <col min="12805" max="12806" width="9.140625" style="35"/>
    <col min="12807" max="12858" width="10.7109375" style="35" customWidth="1"/>
    <col min="12859" max="13056" width="9.140625" style="35"/>
    <col min="13057" max="13057" width="4.42578125" style="35" bestFit="1" customWidth="1"/>
    <col min="13058" max="13058" width="52.7109375" style="35" customWidth="1"/>
    <col min="13059" max="13060" width="8.140625" style="35" customWidth="1"/>
    <col min="13061" max="13062" width="9.140625" style="35"/>
    <col min="13063" max="13114" width="10.7109375" style="35" customWidth="1"/>
    <col min="13115" max="13312" width="9.140625" style="35"/>
    <col min="13313" max="13313" width="4.42578125" style="35" bestFit="1" customWidth="1"/>
    <col min="13314" max="13314" width="52.7109375" style="35" customWidth="1"/>
    <col min="13315" max="13316" width="8.140625" style="35" customWidth="1"/>
    <col min="13317" max="13318" width="9.140625" style="35"/>
    <col min="13319" max="13370" width="10.7109375" style="35" customWidth="1"/>
    <col min="13371" max="13568" width="9.140625" style="35"/>
    <col min="13569" max="13569" width="4.42578125" style="35" bestFit="1" customWidth="1"/>
    <col min="13570" max="13570" width="52.7109375" style="35" customWidth="1"/>
    <col min="13571" max="13572" width="8.140625" style="35" customWidth="1"/>
    <col min="13573" max="13574" width="9.140625" style="35"/>
    <col min="13575" max="13626" width="10.7109375" style="35" customWidth="1"/>
    <col min="13627" max="13824" width="9.140625" style="35"/>
    <col min="13825" max="13825" width="4.42578125" style="35" bestFit="1" customWidth="1"/>
    <col min="13826" max="13826" width="52.7109375" style="35" customWidth="1"/>
    <col min="13827" max="13828" width="8.140625" style="35" customWidth="1"/>
    <col min="13829" max="13830" width="9.140625" style="35"/>
    <col min="13831" max="13882" width="10.7109375" style="35" customWidth="1"/>
    <col min="13883" max="14080" width="9.140625" style="35"/>
    <col min="14081" max="14081" width="4.42578125" style="35" bestFit="1" customWidth="1"/>
    <col min="14082" max="14082" width="52.7109375" style="35" customWidth="1"/>
    <col min="14083" max="14084" width="8.140625" style="35" customWidth="1"/>
    <col min="14085" max="14086" width="9.140625" style="35"/>
    <col min="14087" max="14138" width="10.7109375" style="35" customWidth="1"/>
    <col min="14139" max="14336" width="9.140625" style="35"/>
    <col min="14337" max="14337" width="4.42578125" style="35" bestFit="1" customWidth="1"/>
    <col min="14338" max="14338" width="52.7109375" style="35" customWidth="1"/>
    <col min="14339" max="14340" width="8.140625" style="35" customWidth="1"/>
    <col min="14341" max="14342" width="9.140625" style="35"/>
    <col min="14343" max="14394" width="10.7109375" style="35" customWidth="1"/>
    <col min="14395" max="14592" width="9.140625" style="35"/>
    <col min="14593" max="14593" width="4.42578125" style="35" bestFit="1" customWidth="1"/>
    <col min="14594" max="14594" width="52.7109375" style="35" customWidth="1"/>
    <col min="14595" max="14596" width="8.140625" style="35" customWidth="1"/>
    <col min="14597" max="14598" width="9.140625" style="35"/>
    <col min="14599" max="14650" width="10.7109375" style="35" customWidth="1"/>
    <col min="14651" max="14848" width="9.140625" style="35"/>
    <col min="14849" max="14849" width="4.42578125" style="35" bestFit="1" customWidth="1"/>
    <col min="14850" max="14850" width="52.7109375" style="35" customWidth="1"/>
    <col min="14851" max="14852" width="8.140625" style="35" customWidth="1"/>
    <col min="14853" max="14854" width="9.140625" style="35"/>
    <col min="14855" max="14906" width="10.7109375" style="35" customWidth="1"/>
    <col min="14907" max="15104" width="9.140625" style="35"/>
    <col min="15105" max="15105" width="4.42578125" style="35" bestFit="1" customWidth="1"/>
    <col min="15106" max="15106" width="52.7109375" style="35" customWidth="1"/>
    <col min="15107" max="15108" width="8.140625" style="35" customWidth="1"/>
    <col min="15109" max="15110" width="9.140625" style="35"/>
    <col min="15111" max="15162" width="10.7109375" style="35" customWidth="1"/>
    <col min="15163" max="15360" width="9.140625" style="35"/>
    <col min="15361" max="15361" width="4.42578125" style="35" bestFit="1" customWidth="1"/>
    <col min="15362" max="15362" width="52.7109375" style="35" customWidth="1"/>
    <col min="15363" max="15364" width="8.140625" style="35" customWidth="1"/>
    <col min="15365" max="15366" width="9.140625" style="35"/>
    <col min="15367" max="15418" width="10.7109375" style="35" customWidth="1"/>
    <col min="15419" max="15616" width="9.140625" style="35"/>
    <col min="15617" max="15617" width="4.42578125" style="35" bestFit="1" customWidth="1"/>
    <col min="15618" max="15618" width="52.7109375" style="35" customWidth="1"/>
    <col min="15619" max="15620" width="8.140625" style="35" customWidth="1"/>
    <col min="15621" max="15622" width="9.140625" style="35"/>
    <col min="15623" max="15674" width="10.7109375" style="35" customWidth="1"/>
    <col min="15675" max="15872" width="9.140625" style="35"/>
    <col min="15873" max="15873" width="4.42578125" style="35" bestFit="1" customWidth="1"/>
    <col min="15874" max="15874" width="52.7109375" style="35" customWidth="1"/>
    <col min="15875" max="15876" width="8.140625" style="35" customWidth="1"/>
    <col min="15877" max="15878" width="9.140625" style="35"/>
    <col min="15879" max="15930" width="10.7109375" style="35" customWidth="1"/>
    <col min="15931" max="16128" width="9.140625" style="35"/>
    <col min="16129" max="16129" width="4.42578125" style="35" bestFit="1" customWidth="1"/>
    <col min="16130" max="16130" width="52.7109375" style="35" customWidth="1"/>
    <col min="16131" max="16132" width="8.140625" style="35" customWidth="1"/>
    <col min="16133" max="16134" width="9.140625" style="35"/>
    <col min="16135" max="16186" width="10.7109375" style="35" customWidth="1"/>
    <col min="16187" max="16384" width="9.140625" style="35"/>
  </cols>
  <sheetData>
    <row r="1" spans="1:6" ht="25.5" x14ac:dyDescent="0.2">
      <c r="A1" s="32" t="s">
        <v>11</v>
      </c>
      <c r="B1" s="33" t="s">
        <v>12</v>
      </c>
      <c r="C1" s="53"/>
      <c r="D1" s="53"/>
    </row>
    <row r="2" spans="1:6" x14ac:dyDescent="0.2">
      <c r="A2" s="36"/>
      <c r="B2" s="37"/>
      <c r="C2" s="75" t="s">
        <v>101</v>
      </c>
      <c r="D2" s="75" t="s">
        <v>102</v>
      </c>
      <c r="E2" s="76" t="s">
        <v>103</v>
      </c>
      <c r="F2" s="77" t="s">
        <v>104</v>
      </c>
    </row>
    <row r="3" spans="1:6" x14ac:dyDescent="0.2">
      <c r="A3" s="74">
        <v>1</v>
      </c>
      <c r="B3" s="32" t="s">
        <v>13</v>
      </c>
      <c r="C3" s="37"/>
      <c r="D3" s="37"/>
    </row>
    <row r="4" spans="1:6" x14ac:dyDescent="0.2">
      <c r="A4" s="36" t="s">
        <v>73</v>
      </c>
      <c r="B4" s="37" t="s">
        <v>14</v>
      </c>
      <c r="C4" s="55" t="s">
        <v>15</v>
      </c>
      <c r="D4" s="56">
        <v>1</v>
      </c>
      <c r="F4" s="54">
        <f>E4*D4</f>
        <v>0</v>
      </c>
    </row>
    <row r="5" spans="1:6" x14ac:dyDescent="0.2">
      <c r="A5" s="36" t="s">
        <v>74</v>
      </c>
      <c r="B5" s="37" t="s">
        <v>75</v>
      </c>
      <c r="C5" s="55" t="s">
        <v>15</v>
      </c>
      <c r="D5" s="56">
        <v>1</v>
      </c>
      <c r="F5" s="54">
        <f t="shared" ref="F5:F68" si="0">E5*D5</f>
        <v>0</v>
      </c>
    </row>
    <row r="6" spans="1:6" x14ac:dyDescent="0.2">
      <c r="A6" s="36"/>
      <c r="B6" s="37"/>
      <c r="C6" s="55"/>
      <c r="D6" s="56"/>
      <c r="F6" s="54">
        <f t="shared" si="0"/>
        <v>0</v>
      </c>
    </row>
    <row r="7" spans="1:6" x14ac:dyDescent="0.2">
      <c r="A7" s="74">
        <v>2</v>
      </c>
      <c r="B7" s="32" t="s">
        <v>16</v>
      </c>
      <c r="F7" s="54">
        <f t="shared" si="0"/>
        <v>0</v>
      </c>
    </row>
    <row r="8" spans="1:6" x14ac:dyDescent="0.2">
      <c r="A8" s="36"/>
      <c r="B8" s="37" t="s">
        <v>14</v>
      </c>
      <c r="C8" s="55" t="s">
        <v>79</v>
      </c>
      <c r="D8" s="56">
        <v>1</v>
      </c>
      <c r="F8" s="54">
        <f t="shared" si="0"/>
        <v>0</v>
      </c>
    </row>
    <row r="9" spans="1:6" x14ac:dyDescent="0.2">
      <c r="A9" s="36"/>
      <c r="B9" s="37"/>
      <c r="C9" s="55"/>
      <c r="D9" s="56"/>
      <c r="F9" s="54">
        <f t="shared" si="0"/>
        <v>0</v>
      </c>
    </row>
    <row r="10" spans="1:6" x14ac:dyDescent="0.2">
      <c r="A10" s="74">
        <v>3</v>
      </c>
      <c r="B10" s="32" t="s">
        <v>17</v>
      </c>
      <c r="F10" s="54">
        <f t="shared" si="0"/>
        <v>0</v>
      </c>
    </row>
    <row r="11" spans="1:6" ht="25.5" x14ac:dyDescent="0.2">
      <c r="A11" s="36" t="s">
        <v>18</v>
      </c>
      <c r="B11" s="37" t="s">
        <v>19</v>
      </c>
      <c r="C11" s="55" t="s">
        <v>20</v>
      </c>
      <c r="D11" s="57">
        <v>1</v>
      </c>
      <c r="F11" s="54">
        <f t="shared" si="0"/>
        <v>0</v>
      </c>
    </row>
    <row r="12" spans="1:6" ht="25.5" x14ac:dyDescent="0.2">
      <c r="A12" s="36" t="s">
        <v>21</v>
      </c>
      <c r="B12" s="37" t="s">
        <v>22</v>
      </c>
      <c r="C12" s="55" t="s">
        <v>20</v>
      </c>
      <c r="D12" s="57">
        <v>1</v>
      </c>
      <c r="F12" s="54">
        <f t="shared" si="0"/>
        <v>0</v>
      </c>
    </row>
    <row r="13" spans="1:6" x14ac:dyDescent="0.2">
      <c r="A13" s="36"/>
      <c r="B13" s="37"/>
      <c r="C13" s="55"/>
      <c r="D13" s="57"/>
      <c r="F13" s="54">
        <f t="shared" si="0"/>
        <v>0</v>
      </c>
    </row>
    <row r="14" spans="1:6" x14ac:dyDescent="0.2">
      <c r="A14" s="74">
        <v>4</v>
      </c>
      <c r="B14" s="32" t="s">
        <v>23</v>
      </c>
      <c r="F14" s="54">
        <f t="shared" si="0"/>
        <v>0</v>
      </c>
    </row>
    <row r="15" spans="1:6" ht="25.5" x14ac:dyDescent="0.2">
      <c r="A15" s="36" t="s">
        <v>24</v>
      </c>
      <c r="B15" s="37" t="s">
        <v>25</v>
      </c>
      <c r="C15" s="58"/>
      <c r="D15" s="58"/>
      <c r="F15" s="54">
        <f t="shared" si="0"/>
        <v>0</v>
      </c>
    </row>
    <row r="16" spans="1:6" ht="63.75" x14ac:dyDescent="0.2">
      <c r="A16" s="39"/>
      <c r="B16" s="38" t="s">
        <v>80</v>
      </c>
      <c r="C16" s="55" t="s">
        <v>20</v>
      </c>
      <c r="D16" s="57">
        <v>13</v>
      </c>
      <c r="F16" s="54">
        <f t="shared" si="0"/>
        <v>0</v>
      </c>
    </row>
    <row r="17" spans="1:6" x14ac:dyDescent="0.2">
      <c r="A17" s="36"/>
      <c r="F17" s="54">
        <f t="shared" si="0"/>
        <v>0</v>
      </c>
    </row>
    <row r="18" spans="1:6" ht="25.5" x14ac:dyDescent="0.2">
      <c r="A18" s="36" t="s">
        <v>26</v>
      </c>
      <c r="B18" s="37" t="s">
        <v>27</v>
      </c>
      <c r="C18" s="58"/>
      <c r="D18" s="58"/>
      <c r="F18" s="54">
        <f t="shared" si="0"/>
        <v>0</v>
      </c>
    </row>
    <row r="19" spans="1:6" ht="63.75" x14ac:dyDescent="0.2">
      <c r="A19" s="39"/>
      <c r="B19" s="38" t="s">
        <v>81</v>
      </c>
      <c r="C19" s="55" t="s">
        <v>20</v>
      </c>
      <c r="D19" s="57">
        <v>13</v>
      </c>
      <c r="F19" s="54">
        <f t="shared" si="0"/>
        <v>0</v>
      </c>
    </row>
    <row r="20" spans="1:6" x14ac:dyDescent="0.2">
      <c r="A20" s="36"/>
      <c r="F20" s="54">
        <f t="shared" si="0"/>
        <v>0</v>
      </c>
    </row>
    <row r="21" spans="1:6" ht="25.5" x14ac:dyDescent="0.2">
      <c r="A21" s="36" t="s">
        <v>28</v>
      </c>
      <c r="B21" s="37" t="s">
        <v>82</v>
      </c>
      <c r="C21" s="58"/>
      <c r="D21" s="58"/>
      <c r="F21" s="54">
        <f t="shared" si="0"/>
        <v>0</v>
      </c>
    </row>
    <row r="22" spans="1:6" ht="63.75" x14ac:dyDescent="0.2">
      <c r="A22" s="39"/>
      <c r="B22" s="38" t="s">
        <v>83</v>
      </c>
      <c r="C22" s="55" t="s">
        <v>20</v>
      </c>
      <c r="D22" s="57">
        <v>1</v>
      </c>
      <c r="F22" s="54">
        <f t="shared" si="0"/>
        <v>0</v>
      </c>
    </row>
    <row r="23" spans="1:6" x14ac:dyDescent="0.2">
      <c r="A23" s="36"/>
      <c r="F23" s="54">
        <f t="shared" si="0"/>
        <v>0</v>
      </c>
    </row>
    <row r="24" spans="1:6" ht="25.5" x14ac:dyDescent="0.2">
      <c r="A24" s="36" t="s">
        <v>30</v>
      </c>
      <c r="B24" s="37" t="s">
        <v>29</v>
      </c>
      <c r="C24" s="58"/>
      <c r="D24" s="58"/>
      <c r="F24" s="54">
        <f t="shared" si="0"/>
        <v>0</v>
      </c>
    </row>
    <row r="25" spans="1:6" ht="63.75" x14ac:dyDescent="0.2">
      <c r="A25" s="39"/>
      <c r="B25" s="38" t="s">
        <v>84</v>
      </c>
      <c r="C25" s="55" t="s">
        <v>20</v>
      </c>
      <c r="D25" s="57">
        <v>3</v>
      </c>
      <c r="F25" s="54">
        <f t="shared" si="0"/>
        <v>0</v>
      </c>
    </row>
    <row r="26" spans="1:6" x14ac:dyDescent="0.2">
      <c r="A26" s="36"/>
      <c r="F26" s="54">
        <f t="shared" si="0"/>
        <v>0</v>
      </c>
    </row>
    <row r="27" spans="1:6" ht="25.5" x14ac:dyDescent="0.2">
      <c r="A27" s="36" t="s">
        <v>32</v>
      </c>
      <c r="B27" s="37" t="s">
        <v>31</v>
      </c>
      <c r="C27" s="58"/>
      <c r="D27" s="58"/>
      <c r="F27" s="54">
        <f t="shared" si="0"/>
        <v>0</v>
      </c>
    </row>
    <row r="28" spans="1:6" ht="76.5" x14ac:dyDescent="0.2">
      <c r="A28" s="39"/>
      <c r="B28" s="38" t="s">
        <v>85</v>
      </c>
      <c r="C28" s="55" t="s">
        <v>20</v>
      </c>
      <c r="D28" s="57">
        <v>4</v>
      </c>
      <c r="F28" s="54">
        <f t="shared" si="0"/>
        <v>0</v>
      </c>
    </row>
    <row r="29" spans="1:6" x14ac:dyDescent="0.2">
      <c r="A29" s="36"/>
      <c r="F29" s="54">
        <f t="shared" si="0"/>
        <v>0</v>
      </c>
    </row>
    <row r="30" spans="1:6" x14ac:dyDescent="0.2">
      <c r="A30" s="36" t="s">
        <v>34</v>
      </c>
      <c r="B30" s="37" t="s">
        <v>33</v>
      </c>
      <c r="C30" s="58"/>
      <c r="D30" s="58"/>
      <c r="F30" s="54">
        <f t="shared" si="0"/>
        <v>0</v>
      </c>
    </row>
    <row r="31" spans="1:6" ht="89.25" x14ac:dyDescent="0.2">
      <c r="A31" s="39"/>
      <c r="B31" s="38" t="s">
        <v>86</v>
      </c>
      <c r="C31" s="55" t="s">
        <v>20</v>
      </c>
      <c r="D31" s="57">
        <v>1</v>
      </c>
      <c r="F31" s="54">
        <f t="shared" si="0"/>
        <v>0</v>
      </c>
    </row>
    <row r="32" spans="1:6" x14ac:dyDescent="0.2">
      <c r="A32" s="36"/>
      <c r="F32" s="54">
        <f t="shared" si="0"/>
        <v>0</v>
      </c>
    </row>
    <row r="33" spans="1:6" x14ac:dyDescent="0.2">
      <c r="A33" s="36" t="s">
        <v>35</v>
      </c>
      <c r="B33" s="37" t="s">
        <v>33</v>
      </c>
      <c r="C33" s="58"/>
      <c r="D33" s="58"/>
      <c r="F33" s="54">
        <f t="shared" si="0"/>
        <v>0</v>
      </c>
    </row>
    <row r="34" spans="1:6" ht="102" x14ac:dyDescent="0.2">
      <c r="A34" s="39"/>
      <c r="B34" s="38" t="s">
        <v>87</v>
      </c>
      <c r="C34" s="55" t="s">
        <v>20</v>
      </c>
      <c r="D34" s="57">
        <v>1</v>
      </c>
      <c r="F34" s="54">
        <f t="shared" si="0"/>
        <v>0</v>
      </c>
    </row>
    <row r="35" spans="1:6" x14ac:dyDescent="0.2">
      <c r="A35" s="36"/>
      <c r="F35" s="54">
        <f t="shared" si="0"/>
        <v>0</v>
      </c>
    </row>
    <row r="36" spans="1:6" x14ac:dyDescent="0.2">
      <c r="A36" s="36" t="s">
        <v>88</v>
      </c>
      <c r="B36" s="37" t="s">
        <v>36</v>
      </c>
      <c r="C36" s="58"/>
      <c r="D36" s="58"/>
      <c r="F36" s="54">
        <f t="shared" si="0"/>
        <v>0</v>
      </c>
    </row>
    <row r="37" spans="1:6" ht="102" x14ac:dyDescent="0.2">
      <c r="A37" s="39"/>
      <c r="B37" s="38" t="s">
        <v>89</v>
      </c>
      <c r="C37" s="55" t="s">
        <v>20</v>
      </c>
      <c r="D37" s="57">
        <v>1</v>
      </c>
      <c r="F37" s="54">
        <f t="shared" si="0"/>
        <v>0</v>
      </c>
    </row>
    <row r="38" spans="1:6" x14ac:dyDescent="0.2">
      <c r="A38" s="39"/>
      <c r="B38" s="38"/>
      <c r="C38" s="55"/>
      <c r="D38" s="57"/>
      <c r="F38" s="54">
        <f t="shared" si="0"/>
        <v>0</v>
      </c>
    </row>
    <row r="39" spans="1:6" ht="25.5" x14ac:dyDescent="0.2">
      <c r="A39" s="74">
        <v>5</v>
      </c>
      <c r="B39" s="32" t="s">
        <v>37</v>
      </c>
      <c r="F39" s="54">
        <f t="shared" si="0"/>
        <v>0</v>
      </c>
    </row>
    <row r="40" spans="1:6" x14ac:dyDescent="0.2">
      <c r="A40" s="36" t="s">
        <v>38</v>
      </c>
      <c r="B40" s="37" t="s">
        <v>39</v>
      </c>
      <c r="C40" s="53"/>
      <c r="D40" s="53"/>
      <c r="F40" s="54">
        <f t="shared" si="0"/>
        <v>0</v>
      </c>
    </row>
    <row r="41" spans="1:6" ht="114.75" x14ac:dyDescent="0.2">
      <c r="A41" s="39"/>
      <c r="B41" s="34" t="s">
        <v>40</v>
      </c>
      <c r="F41" s="54">
        <f t="shared" si="0"/>
        <v>0</v>
      </c>
    </row>
    <row r="42" spans="1:6" ht="25.5" x14ac:dyDescent="0.2">
      <c r="A42" s="36" t="s">
        <v>41</v>
      </c>
      <c r="B42" s="37" t="s">
        <v>25</v>
      </c>
      <c r="C42" s="58"/>
      <c r="D42" s="58"/>
      <c r="F42" s="54">
        <f t="shared" si="0"/>
        <v>0</v>
      </c>
    </row>
    <row r="43" spans="1:6" ht="63.75" x14ac:dyDescent="0.2">
      <c r="A43" s="39"/>
      <c r="B43" s="38" t="s">
        <v>90</v>
      </c>
      <c r="C43" s="55" t="s">
        <v>20</v>
      </c>
      <c r="D43" s="57">
        <v>2</v>
      </c>
      <c r="F43" s="54">
        <f t="shared" si="0"/>
        <v>0</v>
      </c>
    </row>
    <row r="44" spans="1:6" x14ac:dyDescent="0.2">
      <c r="A44" s="36"/>
      <c r="F44" s="54">
        <f t="shared" si="0"/>
        <v>0</v>
      </c>
    </row>
    <row r="45" spans="1:6" ht="25.5" x14ac:dyDescent="0.2">
      <c r="A45" s="36" t="s">
        <v>42</v>
      </c>
      <c r="B45" s="37" t="s">
        <v>27</v>
      </c>
      <c r="C45" s="58"/>
      <c r="D45" s="58"/>
      <c r="F45" s="54">
        <f t="shared" si="0"/>
        <v>0</v>
      </c>
    </row>
    <row r="46" spans="1:6" ht="63.75" x14ac:dyDescent="0.2">
      <c r="A46" s="39"/>
      <c r="B46" s="38" t="s">
        <v>91</v>
      </c>
      <c r="C46" s="55" t="s">
        <v>20</v>
      </c>
      <c r="D46" s="57">
        <v>1</v>
      </c>
      <c r="F46" s="54">
        <f t="shared" si="0"/>
        <v>0</v>
      </c>
    </row>
    <row r="47" spans="1:6" x14ac:dyDescent="0.2">
      <c r="A47" s="36"/>
      <c r="F47" s="54">
        <f t="shared" si="0"/>
        <v>0</v>
      </c>
    </row>
    <row r="48" spans="1:6" ht="25.5" x14ac:dyDescent="0.2">
      <c r="A48" s="36" t="s">
        <v>43</v>
      </c>
      <c r="B48" s="37" t="s">
        <v>31</v>
      </c>
      <c r="C48" s="58"/>
      <c r="D48" s="58"/>
      <c r="F48" s="54">
        <f t="shared" si="0"/>
        <v>0</v>
      </c>
    </row>
    <row r="49" spans="1:6" ht="280.5" x14ac:dyDescent="0.2">
      <c r="A49" s="39"/>
      <c r="B49" s="38" t="s">
        <v>92</v>
      </c>
      <c r="C49" s="55" t="s">
        <v>20</v>
      </c>
      <c r="D49" s="57">
        <v>1</v>
      </c>
      <c r="F49" s="54">
        <f t="shared" si="0"/>
        <v>0</v>
      </c>
    </row>
    <row r="50" spans="1:6" x14ac:dyDescent="0.2">
      <c r="A50" s="36"/>
      <c r="F50" s="54">
        <f t="shared" si="0"/>
        <v>0</v>
      </c>
    </row>
    <row r="51" spans="1:6" x14ac:dyDescent="0.2">
      <c r="A51" s="36" t="s">
        <v>44</v>
      </c>
      <c r="B51" s="37" t="s">
        <v>33</v>
      </c>
      <c r="C51" s="58"/>
      <c r="D51" s="58"/>
      <c r="F51" s="54">
        <f t="shared" si="0"/>
        <v>0</v>
      </c>
    </row>
    <row r="52" spans="1:6" ht="76.5" x14ac:dyDescent="0.2">
      <c r="A52" s="39"/>
      <c r="B52" s="38" t="s">
        <v>93</v>
      </c>
      <c r="C52" s="55" t="s">
        <v>20</v>
      </c>
      <c r="D52" s="57">
        <v>1</v>
      </c>
      <c r="F52" s="54">
        <f t="shared" si="0"/>
        <v>0</v>
      </c>
    </row>
    <row r="53" spans="1:6" x14ac:dyDescent="0.2">
      <c r="F53" s="54">
        <f t="shared" si="0"/>
        <v>0</v>
      </c>
    </row>
    <row r="54" spans="1:6" x14ac:dyDescent="0.2">
      <c r="A54" s="36" t="s">
        <v>45</v>
      </c>
      <c r="B54" s="37" t="s">
        <v>46</v>
      </c>
      <c r="C54" s="53"/>
      <c r="D54" s="53"/>
      <c r="F54" s="54">
        <f t="shared" si="0"/>
        <v>0</v>
      </c>
    </row>
    <row r="55" spans="1:6" ht="114.75" x14ac:dyDescent="0.2">
      <c r="A55" s="39"/>
      <c r="B55" s="34" t="s">
        <v>47</v>
      </c>
      <c r="F55" s="54">
        <f t="shared" si="0"/>
        <v>0</v>
      </c>
    </row>
    <row r="56" spans="1:6" ht="25.5" x14ac:dyDescent="0.2">
      <c r="A56" s="36" t="s">
        <v>48</v>
      </c>
      <c r="B56" s="37" t="s">
        <v>25</v>
      </c>
      <c r="C56" s="58"/>
      <c r="D56" s="58"/>
      <c r="F56" s="54">
        <f t="shared" si="0"/>
        <v>0</v>
      </c>
    </row>
    <row r="57" spans="1:6" ht="63.75" x14ac:dyDescent="0.2">
      <c r="A57" s="39"/>
      <c r="B57" s="38" t="s">
        <v>94</v>
      </c>
      <c r="C57" s="55" t="s">
        <v>20</v>
      </c>
      <c r="D57" s="57">
        <v>11</v>
      </c>
      <c r="F57" s="54">
        <f t="shared" si="0"/>
        <v>0</v>
      </c>
    </row>
    <row r="58" spans="1:6" x14ac:dyDescent="0.2">
      <c r="A58" s="36"/>
      <c r="F58" s="54">
        <f t="shared" si="0"/>
        <v>0</v>
      </c>
    </row>
    <row r="59" spans="1:6" ht="25.5" x14ac:dyDescent="0.2">
      <c r="A59" s="36" t="s">
        <v>49</v>
      </c>
      <c r="B59" s="37" t="s">
        <v>27</v>
      </c>
      <c r="C59" s="58"/>
      <c r="D59" s="58"/>
      <c r="F59" s="54">
        <f t="shared" si="0"/>
        <v>0</v>
      </c>
    </row>
    <row r="60" spans="1:6" ht="63.75" x14ac:dyDescent="0.2">
      <c r="A60" s="39"/>
      <c r="B60" s="38" t="s">
        <v>95</v>
      </c>
      <c r="C60" s="55" t="s">
        <v>20</v>
      </c>
      <c r="D60" s="57">
        <v>12</v>
      </c>
      <c r="F60" s="54">
        <f t="shared" si="0"/>
        <v>0</v>
      </c>
    </row>
    <row r="61" spans="1:6" x14ac:dyDescent="0.2">
      <c r="A61" s="36"/>
      <c r="F61" s="54">
        <f t="shared" si="0"/>
        <v>0</v>
      </c>
    </row>
    <row r="62" spans="1:6" ht="25.5" x14ac:dyDescent="0.2">
      <c r="A62" s="36" t="s">
        <v>50</v>
      </c>
      <c r="B62" s="37" t="s">
        <v>82</v>
      </c>
      <c r="C62" s="58"/>
      <c r="D62" s="58"/>
      <c r="F62" s="54">
        <f t="shared" si="0"/>
        <v>0</v>
      </c>
    </row>
    <row r="63" spans="1:6" ht="267.75" x14ac:dyDescent="0.2">
      <c r="A63" s="39"/>
      <c r="B63" s="38" t="s">
        <v>96</v>
      </c>
      <c r="C63" s="55" t="s">
        <v>20</v>
      </c>
      <c r="D63" s="57">
        <v>1</v>
      </c>
      <c r="F63" s="54">
        <f t="shared" si="0"/>
        <v>0</v>
      </c>
    </row>
    <row r="64" spans="1:6" x14ac:dyDescent="0.2">
      <c r="A64" s="36"/>
      <c r="F64" s="54">
        <f t="shared" si="0"/>
        <v>0</v>
      </c>
    </row>
    <row r="65" spans="1:6" ht="25.5" x14ac:dyDescent="0.2">
      <c r="A65" s="36" t="s">
        <v>51</v>
      </c>
      <c r="B65" s="37" t="s">
        <v>29</v>
      </c>
      <c r="C65" s="58"/>
      <c r="D65" s="58"/>
      <c r="F65" s="54">
        <f t="shared" si="0"/>
        <v>0</v>
      </c>
    </row>
    <row r="66" spans="1:6" ht="280.5" x14ac:dyDescent="0.2">
      <c r="A66" s="39"/>
      <c r="B66" s="38" t="s">
        <v>97</v>
      </c>
      <c r="C66" s="55" t="s">
        <v>20</v>
      </c>
      <c r="D66" s="57">
        <v>3</v>
      </c>
      <c r="F66" s="54">
        <f t="shared" si="0"/>
        <v>0</v>
      </c>
    </row>
    <row r="67" spans="1:6" x14ac:dyDescent="0.2">
      <c r="A67" s="36"/>
      <c r="F67" s="54">
        <f t="shared" si="0"/>
        <v>0</v>
      </c>
    </row>
    <row r="68" spans="1:6" ht="25.5" x14ac:dyDescent="0.2">
      <c r="A68" s="36" t="s">
        <v>52</v>
      </c>
      <c r="B68" s="37" t="s">
        <v>31</v>
      </c>
      <c r="C68" s="58"/>
      <c r="D68" s="58"/>
      <c r="F68" s="54">
        <f t="shared" si="0"/>
        <v>0</v>
      </c>
    </row>
    <row r="69" spans="1:6" ht="280.5" x14ac:dyDescent="0.2">
      <c r="A69" s="39"/>
      <c r="B69" s="38" t="s">
        <v>92</v>
      </c>
      <c r="C69" s="55" t="s">
        <v>20</v>
      </c>
      <c r="D69" s="57">
        <v>3</v>
      </c>
      <c r="F69" s="54">
        <f t="shared" ref="F69:F89" si="1">E69*D69</f>
        <v>0</v>
      </c>
    </row>
    <row r="70" spans="1:6" x14ac:dyDescent="0.2">
      <c r="A70" s="36"/>
      <c r="F70" s="54">
        <f t="shared" si="1"/>
        <v>0</v>
      </c>
    </row>
    <row r="71" spans="1:6" x14ac:dyDescent="0.2">
      <c r="A71" s="36" t="s">
        <v>53</v>
      </c>
      <c r="B71" s="37" t="s">
        <v>33</v>
      </c>
      <c r="C71" s="58"/>
      <c r="D71" s="58"/>
      <c r="F71" s="54">
        <f t="shared" si="1"/>
        <v>0</v>
      </c>
    </row>
    <row r="72" spans="1:6" ht="357" x14ac:dyDescent="0.2">
      <c r="A72" s="39"/>
      <c r="B72" s="38" t="s">
        <v>98</v>
      </c>
      <c r="C72" s="55" t="s">
        <v>20</v>
      </c>
      <c r="D72" s="57">
        <v>1</v>
      </c>
      <c r="F72" s="54">
        <f t="shared" si="1"/>
        <v>0</v>
      </c>
    </row>
    <row r="73" spans="1:6" x14ac:dyDescent="0.2">
      <c r="A73" s="36"/>
      <c r="F73" s="54">
        <f t="shared" si="1"/>
        <v>0</v>
      </c>
    </row>
    <row r="74" spans="1:6" x14ac:dyDescent="0.2">
      <c r="A74" s="36" t="s">
        <v>99</v>
      </c>
      <c r="B74" s="37" t="s">
        <v>36</v>
      </c>
      <c r="C74" s="58"/>
      <c r="D74" s="58"/>
      <c r="F74" s="54">
        <f t="shared" si="1"/>
        <v>0</v>
      </c>
    </row>
    <row r="75" spans="1:6" ht="357" x14ac:dyDescent="0.2">
      <c r="A75" s="39"/>
      <c r="B75" s="38" t="s">
        <v>100</v>
      </c>
      <c r="C75" s="55" t="s">
        <v>20</v>
      </c>
      <c r="D75" s="57">
        <v>1</v>
      </c>
      <c r="F75" s="54">
        <f t="shared" si="1"/>
        <v>0</v>
      </c>
    </row>
    <row r="76" spans="1:6" x14ac:dyDescent="0.2">
      <c r="A76" s="39"/>
      <c r="B76" s="38"/>
      <c r="C76" s="55"/>
      <c r="D76" s="57"/>
      <c r="F76" s="54">
        <f t="shared" si="1"/>
        <v>0</v>
      </c>
    </row>
    <row r="77" spans="1:6" x14ac:dyDescent="0.2">
      <c r="A77" s="74">
        <v>6</v>
      </c>
      <c r="B77" s="32" t="s">
        <v>54</v>
      </c>
      <c r="F77" s="54">
        <f t="shared" si="1"/>
        <v>0</v>
      </c>
    </row>
    <row r="78" spans="1:6" x14ac:dyDescent="0.2">
      <c r="A78" s="36"/>
      <c r="B78" s="37" t="s">
        <v>55</v>
      </c>
      <c r="C78" s="55" t="s">
        <v>20</v>
      </c>
      <c r="D78" s="57">
        <v>72</v>
      </c>
      <c r="F78" s="54">
        <f t="shared" si="1"/>
        <v>0</v>
      </c>
    </row>
    <row r="79" spans="1:6" x14ac:dyDescent="0.2">
      <c r="A79" s="36"/>
      <c r="B79" s="37"/>
      <c r="C79" s="55"/>
      <c r="D79" s="57"/>
      <c r="F79" s="54">
        <f t="shared" si="1"/>
        <v>0</v>
      </c>
    </row>
    <row r="80" spans="1:6" x14ac:dyDescent="0.2">
      <c r="A80" s="74">
        <v>7</v>
      </c>
      <c r="B80" s="32" t="s">
        <v>56</v>
      </c>
      <c r="F80" s="54">
        <f t="shared" si="1"/>
        <v>0</v>
      </c>
    </row>
    <row r="81" spans="1:6" x14ac:dyDescent="0.2">
      <c r="A81" s="36"/>
      <c r="B81" s="37" t="s">
        <v>57</v>
      </c>
      <c r="C81" s="58"/>
      <c r="D81" s="58"/>
      <c r="F81" s="54">
        <f t="shared" si="1"/>
        <v>0</v>
      </c>
    </row>
    <row r="82" spans="1:6" x14ac:dyDescent="0.2">
      <c r="A82" s="39"/>
      <c r="B82" s="38" t="s">
        <v>58</v>
      </c>
      <c r="C82" s="55" t="s">
        <v>59</v>
      </c>
      <c r="D82" s="59">
        <v>160</v>
      </c>
      <c r="F82" s="54">
        <f t="shared" si="1"/>
        <v>0</v>
      </c>
    </row>
    <row r="83" spans="1:6" x14ac:dyDescent="0.2">
      <c r="A83" s="39"/>
      <c r="B83" s="38"/>
      <c r="C83" s="55"/>
      <c r="D83" s="59"/>
      <c r="F83" s="54">
        <f t="shared" si="1"/>
        <v>0</v>
      </c>
    </row>
    <row r="84" spans="1:6" x14ac:dyDescent="0.2">
      <c r="A84" s="74">
        <v>8</v>
      </c>
      <c r="B84" s="32" t="s">
        <v>60</v>
      </c>
      <c r="F84" s="54">
        <f t="shared" si="1"/>
        <v>0</v>
      </c>
    </row>
    <row r="85" spans="1:6" x14ac:dyDescent="0.2">
      <c r="A85" s="36"/>
      <c r="B85" s="37" t="s">
        <v>61</v>
      </c>
      <c r="C85" s="58"/>
      <c r="D85" s="58"/>
      <c r="F85" s="54">
        <f t="shared" si="1"/>
        <v>0</v>
      </c>
    </row>
    <row r="86" spans="1:6" x14ac:dyDescent="0.2">
      <c r="A86" s="39"/>
      <c r="B86" s="38" t="s">
        <v>58</v>
      </c>
      <c r="C86" s="55" t="s">
        <v>59</v>
      </c>
      <c r="D86" s="59">
        <v>20</v>
      </c>
      <c r="F86" s="54">
        <f t="shared" si="1"/>
        <v>0</v>
      </c>
    </row>
    <row r="87" spans="1:6" x14ac:dyDescent="0.2">
      <c r="A87" s="39"/>
      <c r="B87" s="38"/>
      <c r="C87" s="55"/>
      <c r="D87" s="59"/>
      <c r="F87" s="54">
        <f t="shared" si="1"/>
        <v>0</v>
      </c>
    </row>
    <row r="88" spans="1:6" x14ac:dyDescent="0.2">
      <c r="A88" s="74">
        <v>9</v>
      </c>
      <c r="B88" s="32" t="s">
        <v>76</v>
      </c>
      <c r="F88" s="54">
        <f t="shared" si="1"/>
        <v>0</v>
      </c>
    </row>
    <row r="89" spans="1:6" x14ac:dyDescent="0.2">
      <c r="A89" s="36"/>
      <c r="B89" s="37" t="s">
        <v>77</v>
      </c>
      <c r="C89" s="55" t="s">
        <v>20</v>
      </c>
      <c r="D89" s="57">
        <v>4</v>
      </c>
      <c r="F89" s="60">
        <f>E89*D89</f>
        <v>0</v>
      </c>
    </row>
    <row r="90" spans="1:6" ht="23.1" customHeight="1" x14ac:dyDescent="0.2">
      <c r="B90" s="41"/>
      <c r="E90" s="42" t="s">
        <v>62</v>
      </c>
      <c r="F90" s="43">
        <f>SUM(F3:F89)</f>
        <v>0</v>
      </c>
    </row>
    <row r="91" spans="1:6" x14ac:dyDescent="0.2">
      <c r="B91" s="41"/>
      <c r="E91" s="44" t="s">
        <v>63</v>
      </c>
      <c r="F91" s="45">
        <f>F90*0.2</f>
        <v>0</v>
      </c>
    </row>
    <row r="92" spans="1:6" ht="23.1" customHeight="1" x14ac:dyDescent="0.2">
      <c r="B92" s="41"/>
      <c r="E92" s="44" t="s">
        <v>64</v>
      </c>
      <c r="F92" s="43">
        <f>SUM(F90:F91)</f>
        <v>0</v>
      </c>
    </row>
    <row r="93" spans="1:6" s="51" customFormat="1" x14ac:dyDescent="0.2">
      <c r="A93" s="46"/>
      <c r="B93" s="47"/>
      <c r="C93" s="48"/>
      <c r="D93" s="49"/>
      <c r="E93" s="50"/>
      <c r="F93" s="50"/>
    </row>
    <row r="94" spans="1:6" s="51" customFormat="1" x14ac:dyDescent="0.2">
      <c r="A94" s="46"/>
      <c r="B94" s="47"/>
      <c r="C94" s="52"/>
      <c r="D94" s="52"/>
      <c r="E94" s="50"/>
      <c r="F94" s="50"/>
    </row>
  </sheetData>
  <pageMargins left="0.51181102362204722" right="0.19685039370078741" top="0.74803149606299213" bottom="0.74803149606299213" header="0.31496062992125984" footer="0.31496062992125984"/>
  <pageSetup paperSize="9" orientation="portrait" r:id="rId1"/>
  <headerFooter>
    <oddHeader>&amp;L&amp;"Times New Roman,Normal"&amp;8 3641 - REMPLACEMENT DE MENUISERIES&amp;R&amp;"Times New Roman,Normal"&amp;8DPGF - Lot n°01</oddHeader>
    <oddFooter>&amp;L&amp;"Times New Roman,Normal"&amp;8CAILLAUD INGENIERIE - DCE - Edition du 10/03/25 &amp;R&amp;"Times New Roman,Normal"&amp;8&amp;P</oddFooter>
  </headerFooter>
  <rowBreaks count="3" manualBreakCount="3">
    <brk id="29" max="16383" man="1"/>
    <brk id="47" max="16383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Titre</vt:lpstr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 PRIORE</dc:creator>
  <cp:lastModifiedBy>Nicolas FOUX</cp:lastModifiedBy>
  <cp:lastPrinted>2025-03-21T19:02:51Z</cp:lastPrinted>
  <dcterms:created xsi:type="dcterms:W3CDTF">2025-02-24T09:36:08Z</dcterms:created>
  <dcterms:modified xsi:type="dcterms:W3CDTF">2025-03-21T19:04:51Z</dcterms:modified>
</cp:coreProperties>
</file>