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Delphine\3 - Consultations en cours\251000069 MOE Informatique SAP HR Access\"/>
    </mc:Choice>
  </mc:AlternateContent>
  <xr:revisionPtr revIDLastSave="0" documentId="13_ncr:1_{6DD1A15F-A734-4EE8-B91B-CE3943A0EAB9}" xr6:coauthVersionLast="47" xr6:coauthVersionMax="47" xr10:uidLastSave="{00000000-0000-0000-0000-000000000000}"/>
  <bookViews>
    <workbookView xWindow="-28920" yWindow="-45" windowWidth="29040" windowHeight="15840" xr2:uid="{00000000-000D-0000-FFFF-FFFF00000000}"/>
  </bookViews>
  <sheets>
    <sheet name="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1" l="1"/>
  <c r="L23" i="1" s="1"/>
  <c r="G88" i="1"/>
  <c r="G87" i="1"/>
  <c r="G86" i="1"/>
  <c r="G74" i="1" l="1"/>
  <c r="G80" i="1"/>
  <c r="G78" i="1"/>
  <c r="G85" i="1"/>
  <c r="G84" i="1"/>
  <c r="G83" i="1"/>
  <c r="G82" i="1"/>
  <c r="G81" i="1"/>
  <c r="G79" i="1"/>
  <c r="G77" i="1"/>
  <c r="G76" i="1"/>
  <c r="G75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9" i="1"/>
  <c r="G11" i="1" l="1"/>
  <c r="G89" i="1" s="1"/>
</calcChain>
</file>

<file path=xl/sharedStrings.xml><?xml version="1.0" encoding="utf-8"?>
<sst xmlns="http://schemas.openxmlformats.org/spreadsheetml/2006/main" count="133" uniqueCount="40">
  <si>
    <t xml:space="preserve">Objet du marché </t>
  </si>
  <si>
    <t>Détail quantitatif estimatif (DQE)</t>
  </si>
  <si>
    <t xml:space="preserve">Référence </t>
  </si>
  <si>
    <t xml:space="preserve">Document </t>
  </si>
  <si>
    <t xml:space="preserve">Bordereau des prix </t>
  </si>
  <si>
    <t xml:space="preserve">Candidat </t>
  </si>
  <si>
    <t xml:space="preserve">Le candidat complète les cases sur fond orange uniquement. Le DQE est calculé automatiquement. </t>
  </si>
  <si>
    <t>Le DQE permet d'estimer le coût global du marché sur la base des montants proposés par le candidat.Il a pour seul objet l'analyse des offres pour la notation du critère prix. Il ne constitue pas un élément contractuel et n'engage en rien l'Ifremer.</t>
  </si>
  <si>
    <t>Quantité prévisionnelle sur la durée du marché (4 ans)</t>
  </si>
  <si>
    <t>Montant en € HT</t>
  </si>
  <si>
    <t>Prestations forfaitaires</t>
  </si>
  <si>
    <t>Prix forfaitaire en € HT</t>
  </si>
  <si>
    <t>Prix forfaitaire en € TTC</t>
  </si>
  <si>
    <t xml:space="preserve">Initialisation </t>
  </si>
  <si>
    <t>% appliqué sur le montant du bon de commande (hors initialisation)</t>
  </si>
  <si>
    <t>Pilotage des prestations</t>
  </si>
  <si>
    <t>Unités d'œuvre</t>
  </si>
  <si>
    <t>OTE (opération technique élémentaire)</t>
  </si>
  <si>
    <t xml:space="preserve">Fonction métier </t>
  </si>
  <si>
    <t xml:space="preserve">Niveau de complexité </t>
  </si>
  <si>
    <t>Prix unitaire en € HT</t>
  </si>
  <si>
    <t>Prix unitaire en € TTC</t>
  </si>
  <si>
    <t>01 - Analyse technico-fonctionnelle/conception</t>
  </si>
  <si>
    <t>Consultant fonctionnel</t>
  </si>
  <si>
    <t>Junior</t>
  </si>
  <si>
    <t>Sénior</t>
  </si>
  <si>
    <t>Expérimenté</t>
  </si>
  <si>
    <t>Consultant technique</t>
  </si>
  <si>
    <t xml:space="preserve">Développeur </t>
  </si>
  <si>
    <t>02 - Rédaction de spécifications détaillées d'une application informatique</t>
  </si>
  <si>
    <t>03 - Maquette d'une application informatique</t>
  </si>
  <si>
    <t>04 - Développements spécifiques et paramétrages d'une application informatique</t>
  </si>
  <si>
    <t>05 - Test de bout en bout d'une application informatique</t>
  </si>
  <si>
    <t xml:space="preserve">06 - Expertise qualité système d'information </t>
  </si>
  <si>
    <t>Chef de projet</t>
  </si>
  <si>
    <t>07 - Diagnostic et résolution de dysfonctionnement d'une application informatique</t>
  </si>
  <si>
    <t>TOTAL DQE</t>
  </si>
  <si>
    <t>08 - Transfert de connaissance et révsersibilité</t>
  </si>
  <si>
    <t>Assistance à maîtrise d’oeuvre informatique pour le système de gestion de l’Ifremer
Lot 2 : Assistance à maîtrise d’oeuvre informatique pour le progiciel HR Access</t>
  </si>
  <si>
    <t>09 - Pilotage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</si>
</sst>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1"/>
      <color indexed="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00B0F0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Protection="0"/>
  </cellStyleXfs>
  <cellXfs count="80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1" borderId="5" xfId="0" applyFont="1" applyFill="1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0" fontId="1" fillId="1" borderId="7" xfId="0" applyFont="1" applyFill="1" applyBorder="1" applyAlignment="1">
      <alignment vertical="center"/>
    </xf>
    <xf numFmtId="0" fontId="1" fillId="0" borderId="16" xfId="0" applyFont="1" applyBorder="1" applyAlignment="1">
      <alignment horizontal="left" wrapText="1"/>
    </xf>
    <xf numFmtId="0" fontId="3" fillId="2" borderId="1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1" borderId="7" xfId="0" applyFont="1" applyFill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16" xfId="0" applyFill="1" applyBorder="1"/>
    <xf numFmtId="0" fontId="0" fillId="4" borderId="13" xfId="0" applyFill="1" applyBorder="1"/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1" fontId="0" fillId="0" borderId="0" xfId="0" applyNumberFormat="1"/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left"/>
    </xf>
    <xf numFmtId="0" fontId="6" fillId="6" borderId="0" xfId="0" applyFont="1" applyFill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4" borderId="9" xfId="0" applyFont="1" applyFill="1" applyBorder="1" applyAlignment="1">
      <alignment horizontal="left"/>
    </xf>
    <xf numFmtId="0" fontId="6" fillId="4" borderId="10" xfId="0" applyFont="1" applyFill="1" applyBorder="1" applyAlignment="1">
      <alignment horizontal="left"/>
    </xf>
    <xf numFmtId="0" fontId="1" fillId="4" borderId="16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9" fontId="0" fillId="4" borderId="13" xfId="1" applyNumberFormat="1" applyFont="1" applyFill="1" applyBorder="1" applyAlignment="1">
      <alignment horizontal="center" wrapText="1"/>
    </xf>
    <xf numFmtId="9" fontId="0" fillId="4" borderId="14" xfId="1" applyNumberFormat="1" applyFont="1" applyFill="1" applyBorder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4"/>
  <sheetViews>
    <sheetView tabSelected="1" zoomScale="70" zoomScaleNormal="70" workbookViewId="0">
      <selection activeCell="J22" sqref="J22"/>
    </sheetView>
  </sheetViews>
  <sheetFormatPr baseColWidth="10" defaultRowHeight="14.5" x14ac:dyDescent="0.35"/>
  <cols>
    <col min="1" max="1" width="58" customWidth="1"/>
    <col min="2" max="2" width="39.1796875" customWidth="1"/>
    <col min="3" max="3" width="34.453125" customWidth="1"/>
    <col min="4" max="5" width="25.6328125" customWidth="1"/>
    <col min="6" max="6" width="35.36328125" customWidth="1"/>
    <col min="7" max="7" width="52.36328125" customWidth="1"/>
    <col min="8" max="8" width="14.81640625" customWidth="1"/>
  </cols>
  <sheetData>
    <row r="1" spans="1:9" ht="50" customHeight="1" x14ac:dyDescent="0.5">
      <c r="A1" s="32" t="s">
        <v>0</v>
      </c>
      <c r="B1" s="58" t="s">
        <v>38</v>
      </c>
      <c r="C1" s="59"/>
      <c r="D1" s="59"/>
      <c r="E1" s="59"/>
      <c r="F1" s="60" t="s">
        <v>1</v>
      </c>
      <c r="G1" s="61"/>
    </row>
    <row r="2" spans="1:9" ht="24" customHeight="1" x14ac:dyDescent="0.5">
      <c r="A2" s="33" t="s">
        <v>2</v>
      </c>
      <c r="B2" s="64">
        <v>251000069</v>
      </c>
      <c r="C2" s="65"/>
      <c r="D2" s="65"/>
      <c r="E2" s="65"/>
      <c r="F2" s="62"/>
      <c r="G2" s="63"/>
    </row>
    <row r="3" spans="1:9" ht="24" customHeight="1" x14ac:dyDescent="0.5">
      <c r="A3" s="33" t="s">
        <v>3</v>
      </c>
      <c r="B3" s="66" t="s">
        <v>4</v>
      </c>
      <c r="C3" s="67"/>
      <c r="D3" s="67"/>
      <c r="E3" s="67"/>
      <c r="F3" s="62"/>
      <c r="G3" s="63"/>
    </row>
    <row r="4" spans="1:9" ht="24" customHeight="1" x14ac:dyDescent="0.5">
      <c r="A4" s="34" t="s">
        <v>5</v>
      </c>
      <c r="B4" s="68"/>
      <c r="C4" s="69"/>
      <c r="D4" s="69"/>
      <c r="E4" s="69"/>
      <c r="F4" s="62"/>
      <c r="G4" s="63"/>
    </row>
    <row r="5" spans="1:9" ht="90.5" customHeight="1" x14ac:dyDescent="0.35">
      <c r="A5" s="71" t="s">
        <v>6</v>
      </c>
      <c r="B5" s="72"/>
      <c r="C5" s="72"/>
      <c r="D5" s="72"/>
      <c r="E5" s="72"/>
      <c r="F5" s="73" t="s">
        <v>7</v>
      </c>
      <c r="G5" s="74"/>
      <c r="H5" s="2"/>
      <c r="I5" s="2"/>
    </row>
    <row r="6" spans="1:9" ht="39" customHeight="1" x14ac:dyDescent="0.35">
      <c r="F6" s="1" t="s">
        <v>8</v>
      </c>
      <c r="G6" s="3" t="s">
        <v>9</v>
      </c>
    </row>
    <row r="7" spans="1:9" ht="20.25" customHeight="1" x14ac:dyDescent="0.35">
      <c r="A7" s="50" t="s">
        <v>10</v>
      </c>
      <c r="B7" s="51"/>
      <c r="C7" s="51"/>
      <c r="D7" s="51"/>
      <c r="E7" s="52"/>
      <c r="F7" s="4"/>
      <c r="G7" s="5"/>
    </row>
    <row r="8" spans="1:9" ht="20.149999999999999" customHeight="1" x14ac:dyDescent="0.35">
      <c r="A8" s="6"/>
      <c r="B8" s="75" t="s">
        <v>11</v>
      </c>
      <c r="C8" s="75"/>
      <c r="D8" s="75" t="s">
        <v>12</v>
      </c>
      <c r="E8" s="76"/>
      <c r="F8" s="6"/>
      <c r="G8" s="8"/>
    </row>
    <row r="9" spans="1:9" ht="20.149999999999999" customHeight="1" x14ac:dyDescent="0.35">
      <c r="A9" s="9" t="s">
        <v>13</v>
      </c>
      <c r="B9" s="70"/>
      <c r="C9" s="70"/>
      <c r="D9" s="70"/>
      <c r="E9" s="70"/>
      <c r="F9" s="10">
        <v>1</v>
      </c>
      <c r="G9" s="11">
        <f>B11*F9</f>
        <v>0</v>
      </c>
    </row>
    <row r="10" spans="1:9" ht="20.149999999999999" customHeight="1" x14ac:dyDescent="0.35">
      <c r="A10" s="6"/>
      <c r="B10" s="76" t="s">
        <v>14</v>
      </c>
      <c r="C10" s="77"/>
      <c r="D10" s="77"/>
      <c r="E10" s="77"/>
      <c r="F10" s="6"/>
      <c r="G10" s="8"/>
    </row>
    <row r="11" spans="1:9" ht="18.75" customHeight="1" x14ac:dyDescent="0.35">
      <c r="A11" s="12" t="s">
        <v>15</v>
      </c>
      <c r="B11" s="78"/>
      <c r="C11" s="79"/>
      <c r="D11" s="79"/>
      <c r="E11" s="79"/>
      <c r="F11" s="6"/>
      <c r="G11" s="11">
        <f>B11*(SUM(G14:G85))</f>
        <v>0</v>
      </c>
    </row>
    <row r="12" spans="1:9" ht="21.75" customHeight="1" x14ac:dyDescent="0.35">
      <c r="A12" s="50" t="s">
        <v>16</v>
      </c>
      <c r="B12" s="51"/>
      <c r="C12" s="51"/>
      <c r="D12" s="51"/>
      <c r="E12" s="52"/>
      <c r="F12" s="4"/>
      <c r="G12" s="5"/>
    </row>
    <row r="13" spans="1:9" ht="35.25" customHeight="1" x14ac:dyDescent="0.35">
      <c r="A13" s="13" t="s">
        <v>17</v>
      </c>
      <c r="B13" s="7" t="s">
        <v>18</v>
      </c>
      <c r="C13" s="7" t="s">
        <v>19</v>
      </c>
      <c r="D13" s="14" t="s">
        <v>20</v>
      </c>
      <c r="E13" s="15" t="s">
        <v>21</v>
      </c>
      <c r="F13" s="6"/>
      <c r="G13" s="16"/>
      <c r="H13" s="17"/>
    </row>
    <row r="14" spans="1:9" ht="20.149999999999999" customHeight="1" x14ac:dyDescent="0.35">
      <c r="A14" s="53" t="s">
        <v>22</v>
      </c>
      <c r="B14" s="40" t="s">
        <v>23</v>
      </c>
      <c r="C14" s="18" t="s">
        <v>24</v>
      </c>
      <c r="D14" s="19"/>
      <c r="E14" s="20"/>
      <c r="F14" s="21">
        <v>2</v>
      </c>
      <c r="G14" s="22">
        <f t="shared" ref="G14:G73" si="0">D14*F14</f>
        <v>0</v>
      </c>
      <c r="H14" s="17"/>
      <c r="I14" s="36"/>
    </row>
    <row r="15" spans="1:9" ht="20.149999999999999" customHeight="1" x14ac:dyDescent="0.35">
      <c r="A15" s="54"/>
      <c r="B15" s="40"/>
      <c r="C15" s="18" t="s">
        <v>25</v>
      </c>
      <c r="D15" s="19"/>
      <c r="E15" s="20"/>
      <c r="F15" s="21">
        <v>2</v>
      </c>
      <c r="G15" s="22">
        <f t="shared" si="0"/>
        <v>0</v>
      </c>
      <c r="H15" s="17"/>
      <c r="I15" s="36"/>
    </row>
    <row r="16" spans="1:9" ht="20.149999999999999" customHeight="1" x14ac:dyDescent="0.35">
      <c r="A16" s="54"/>
      <c r="B16" s="40"/>
      <c r="C16" s="18" t="s">
        <v>26</v>
      </c>
      <c r="D16" s="19"/>
      <c r="E16" s="20"/>
      <c r="F16" s="21">
        <v>2</v>
      </c>
      <c r="G16" s="22">
        <f t="shared" si="0"/>
        <v>0</v>
      </c>
      <c r="H16" s="17"/>
      <c r="I16" s="36"/>
    </row>
    <row r="17" spans="1:12" ht="20.149999999999999" customHeight="1" x14ac:dyDescent="0.35">
      <c r="A17" s="54"/>
      <c r="B17" s="40" t="s">
        <v>27</v>
      </c>
      <c r="C17" s="18" t="s">
        <v>24</v>
      </c>
      <c r="D17" s="19"/>
      <c r="E17" s="20"/>
      <c r="F17" s="21">
        <v>5</v>
      </c>
      <c r="G17" s="22">
        <f t="shared" si="0"/>
        <v>0</v>
      </c>
      <c r="H17" s="17"/>
      <c r="I17" s="36"/>
    </row>
    <row r="18" spans="1:12" ht="20.149999999999999" customHeight="1" x14ac:dyDescent="0.35">
      <c r="A18" s="54"/>
      <c r="B18" s="40"/>
      <c r="C18" s="18" t="s">
        <v>25</v>
      </c>
      <c r="D18" s="19"/>
      <c r="E18" s="20"/>
      <c r="F18" s="21">
        <v>5</v>
      </c>
      <c r="G18" s="22">
        <f t="shared" si="0"/>
        <v>0</v>
      </c>
      <c r="H18" s="17"/>
      <c r="I18" s="36"/>
    </row>
    <row r="19" spans="1:12" ht="20.149999999999999" customHeight="1" x14ac:dyDescent="0.35">
      <c r="A19" s="54"/>
      <c r="B19" s="40"/>
      <c r="C19" s="18" t="s">
        <v>26</v>
      </c>
      <c r="D19" s="19"/>
      <c r="E19" s="20"/>
      <c r="F19" s="21">
        <v>5</v>
      </c>
      <c r="G19" s="22">
        <f t="shared" si="0"/>
        <v>0</v>
      </c>
      <c r="H19" s="17"/>
      <c r="I19" s="36"/>
    </row>
    <row r="20" spans="1:12" ht="20.149999999999999" customHeight="1" x14ac:dyDescent="0.35">
      <c r="A20" s="54"/>
      <c r="B20" s="40" t="s">
        <v>28</v>
      </c>
      <c r="C20" s="18" t="s">
        <v>24</v>
      </c>
      <c r="D20" s="19"/>
      <c r="E20" s="20"/>
      <c r="F20" s="21">
        <v>6</v>
      </c>
      <c r="G20" s="22">
        <f t="shared" si="0"/>
        <v>0</v>
      </c>
      <c r="H20" s="17"/>
      <c r="I20" s="36"/>
    </row>
    <row r="21" spans="1:12" ht="20.149999999999999" customHeight="1" x14ac:dyDescent="0.35">
      <c r="A21" s="54"/>
      <c r="B21" s="40"/>
      <c r="C21" s="18" t="s">
        <v>25</v>
      </c>
      <c r="D21" s="19"/>
      <c r="E21" s="20"/>
      <c r="F21" s="21">
        <v>6</v>
      </c>
      <c r="G21" s="22">
        <f t="shared" si="0"/>
        <v>0</v>
      </c>
      <c r="H21" s="17"/>
      <c r="I21" s="36"/>
    </row>
    <row r="22" spans="1:12" ht="20.149999999999999" customHeight="1" x14ac:dyDescent="0.35">
      <c r="A22" s="54"/>
      <c r="B22" s="40"/>
      <c r="C22" s="18" t="s">
        <v>26</v>
      </c>
      <c r="D22" s="19"/>
      <c r="E22" s="20"/>
      <c r="F22" s="21">
        <v>6</v>
      </c>
      <c r="G22" s="22">
        <f t="shared" si="0"/>
        <v>0</v>
      </c>
      <c r="H22" s="17"/>
      <c r="I22" s="36"/>
    </row>
    <row r="23" spans="1:12" ht="20.149999999999999" customHeight="1" x14ac:dyDescent="0.35">
      <c r="A23" s="47" t="s">
        <v>29</v>
      </c>
      <c r="B23" s="40" t="s">
        <v>23</v>
      </c>
      <c r="C23" s="18" t="s">
        <v>24</v>
      </c>
      <c r="D23" s="19"/>
      <c r="E23" s="24"/>
      <c r="F23" s="21">
        <v>5</v>
      </c>
      <c r="G23" s="22">
        <f t="shared" si="0"/>
        <v>0</v>
      </c>
      <c r="H23" s="2"/>
      <c r="I23" s="36"/>
      <c r="J23">
        <f>J24*4/3</f>
        <v>16</v>
      </c>
      <c r="L23">
        <f>J23/8</f>
        <v>2</v>
      </c>
    </row>
    <row r="24" spans="1:12" ht="20.149999999999999" customHeight="1" x14ac:dyDescent="0.35">
      <c r="A24" s="48"/>
      <c r="B24" s="40"/>
      <c r="C24" s="18" t="s">
        <v>25</v>
      </c>
      <c r="D24" s="19"/>
      <c r="E24" s="24"/>
      <c r="F24" s="21">
        <v>5</v>
      </c>
      <c r="G24" s="22">
        <f t="shared" si="0"/>
        <v>0</v>
      </c>
      <c r="H24" s="2"/>
      <c r="I24" s="36"/>
      <c r="J24">
        <v>12</v>
      </c>
    </row>
    <row r="25" spans="1:12" ht="20.149999999999999" customHeight="1" x14ac:dyDescent="0.35">
      <c r="A25" s="48"/>
      <c r="B25" s="40"/>
      <c r="C25" s="18" t="s">
        <v>26</v>
      </c>
      <c r="D25" s="19"/>
      <c r="E25" s="24"/>
      <c r="F25" s="21">
        <v>5</v>
      </c>
      <c r="G25" s="22">
        <f t="shared" si="0"/>
        <v>0</v>
      </c>
      <c r="H25" s="2"/>
      <c r="I25" s="36"/>
    </row>
    <row r="26" spans="1:12" ht="20.149999999999999" customHeight="1" x14ac:dyDescent="0.35">
      <c r="A26" s="48"/>
      <c r="B26" s="40" t="s">
        <v>27</v>
      </c>
      <c r="C26" s="18" t="s">
        <v>24</v>
      </c>
      <c r="D26" s="19"/>
      <c r="E26" s="24"/>
      <c r="F26" s="21">
        <v>2</v>
      </c>
      <c r="G26" s="22">
        <f t="shared" si="0"/>
        <v>0</v>
      </c>
      <c r="H26" s="2"/>
      <c r="I26" s="36"/>
    </row>
    <row r="27" spans="1:12" ht="20.149999999999999" customHeight="1" x14ac:dyDescent="0.35">
      <c r="A27" s="48"/>
      <c r="B27" s="40"/>
      <c r="C27" s="18" t="s">
        <v>25</v>
      </c>
      <c r="D27" s="19"/>
      <c r="E27" s="24"/>
      <c r="F27" s="21">
        <v>2</v>
      </c>
      <c r="G27" s="22">
        <f t="shared" si="0"/>
        <v>0</v>
      </c>
      <c r="H27" s="2"/>
      <c r="I27" s="36"/>
    </row>
    <row r="28" spans="1:12" ht="20.149999999999999" customHeight="1" x14ac:dyDescent="0.35">
      <c r="A28" s="48"/>
      <c r="B28" s="40"/>
      <c r="C28" s="18" t="s">
        <v>26</v>
      </c>
      <c r="D28" s="19"/>
      <c r="E28" s="24"/>
      <c r="F28" s="21">
        <v>2</v>
      </c>
      <c r="G28" s="22">
        <f t="shared" si="0"/>
        <v>0</v>
      </c>
      <c r="H28" s="2"/>
      <c r="I28" s="36"/>
    </row>
    <row r="29" spans="1:12" ht="20.149999999999999" customHeight="1" x14ac:dyDescent="0.35">
      <c r="A29" s="48"/>
      <c r="B29" s="40" t="s">
        <v>28</v>
      </c>
      <c r="C29" s="18" t="s">
        <v>24</v>
      </c>
      <c r="D29" s="19"/>
      <c r="E29" s="24"/>
      <c r="F29" s="21">
        <v>1</v>
      </c>
      <c r="G29" s="22">
        <f t="shared" si="0"/>
        <v>0</v>
      </c>
      <c r="H29" s="2"/>
      <c r="I29" s="36"/>
    </row>
    <row r="30" spans="1:12" ht="20.149999999999999" customHeight="1" x14ac:dyDescent="0.35">
      <c r="A30" s="48"/>
      <c r="B30" s="40"/>
      <c r="C30" s="18" t="s">
        <v>25</v>
      </c>
      <c r="D30" s="19"/>
      <c r="E30" s="24"/>
      <c r="F30" s="21">
        <v>1</v>
      </c>
      <c r="G30" s="22">
        <f t="shared" si="0"/>
        <v>0</v>
      </c>
      <c r="H30" s="2"/>
      <c r="I30" s="36"/>
    </row>
    <row r="31" spans="1:12" ht="20.149999999999999" customHeight="1" x14ac:dyDescent="0.35">
      <c r="A31" s="49"/>
      <c r="B31" s="40"/>
      <c r="C31" s="18" t="s">
        <v>26</v>
      </c>
      <c r="D31" s="19"/>
      <c r="E31" s="24"/>
      <c r="F31" s="21">
        <v>1</v>
      </c>
      <c r="G31" s="22">
        <f t="shared" si="0"/>
        <v>0</v>
      </c>
      <c r="H31" s="2"/>
      <c r="I31" s="36"/>
    </row>
    <row r="32" spans="1:12" ht="20.149999999999999" customHeight="1" x14ac:dyDescent="0.35">
      <c r="A32" s="37" t="s">
        <v>30</v>
      </c>
      <c r="B32" s="40" t="s">
        <v>23</v>
      </c>
      <c r="C32" s="18" t="s">
        <v>24</v>
      </c>
      <c r="D32" s="19"/>
      <c r="E32" s="24"/>
      <c r="F32" s="21">
        <v>2</v>
      </c>
      <c r="G32" s="22">
        <f t="shared" si="0"/>
        <v>0</v>
      </c>
      <c r="H32" s="2"/>
      <c r="I32" s="36"/>
    </row>
    <row r="33" spans="1:9" ht="20.149999999999999" customHeight="1" x14ac:dyDescent="0.35">
      <c r="A33" s="38"/>
      <c r="B33" s="40"/>
      <c r="C33" s="18" t="s">
        <v>25</v>
      </c>
      <c r="D33" s="19"/>
      <c r="E33" s="24"/>
      <c r="F33" s="21">
        <v>2</v>
      </c>
      <c r="G33" s="22">
        <f t="shared" si="0"/>
        <v>0</v>
      </c>
      <c r="H33" s="2"/>
      <c r="I33" s="36"/>
    </row>
    <row r="34" spans="1:9" ht="20.149999999999999" customHeight="1" x14ac:dyDescent="0.35">
      <c r="A34" s="38"/>
      <c r="B34" s="40"/>
      <c r="C34" s="18" t="s">
        <v>26</v>
      </c>
      <c r="D34" s="19"/>
      <c r="E34" s="24"/>
      <c r="F34" s="21">
        <v>2</v>
      </c>
      <c r="G34" s="22">
        <f t="shared" si="0"/>
        <v>0</v>
      </c>
      <c r="H34" s="2"/>
      <c r="I34" s="36"/>
    </row>
    <row r="35" spans="1:9" ht="20.149999999999999" customHeight="1" x14ac:dyDescent="0.35">
      <c r="A35" s="38"/>
      <c r="B35" s="40" t="s">
        <v>27</v>
      </c>
      <c r="C35" s="18" t="s">
        <v>24</v>
      </c>
      <c r="D35" s="19"/>
      <c r="E35" s="24"/>
      <c r="F35" s="21">
        <v>2</v>
      </c>
      <c r="G35" s="22">
        <f t="shared" si="0"/>
        <v>0</v>
      </c>
      <c r="H35" s="2"/>
      <c r="I35" s="36"/>
    </row>
    <row r="36" spans="1:9" ht="20.149999999999999" customHeight="1" x14ac:dyDescent="0.35">
      <c r="A36" s="38"/>
      <c r="B36" s="40"/>
      <c r="C36" s="18" t="s">
        <v>25</v>
      </c>
      <c r="D36" s="19"/>
      <c r="E36" s="24"/>
      <c r="F36" s="21">
        <v>2</v>
      </c>
      <c r="G36" s="22">
        <f t="shared" si="0"/>
        <v>0</v>
      </c>
      <c r="H36" s="2"/>
      <c r="I36" s="36"/>
    </row>
    <row r="37" spans="1:9" ht="20.149999999999999" customHeight="1" x14ac:dyDescent="0.35">
      <c r="A37" s="38"/>
      <c r="B37" s="40"/>
      <c r="C37" s="18" t="s">
        <v>26</v>
      </c>
      <c r="D37" s="19"/>
      <c r="E37" s="24"/>
      <c r="F37" s="21">
        <v>2</v>
      </c>
      <c r="G37" s="22">
        <f t="shared" si="0"/>
        <v>0</v>
      </c>
      <c r="H37" s="2"/>
      <c r="I37" s="36"/>
    </row>
    <row r="38" spans="1:9" ht="20.149999999999999" customHeight="1" x14ac:dyDescent="0.35">
      <c r="A38" s="38"/>
      <c r="B38" s="40" t="s">
        <v>28</v>
      </c>
      <c r="C38" s="18" t="s">
        <v>24</v>
      </c>
      <c r="D38" s="19"/>
      <c r="E38" s="24"/>
      <c r="F38" s="21">
        <v>2</v>
      </c>
      <c r="G38" s="22">
        <f t="shared" si="0"/>
        <v>0</v>
      </c>
      <c r="H38" s="2"/>
      <c r="I38" s="36"/>
    </row>
    <row r="39" spans="1:9" ht="20.149999999999999" customHeight="1" x14ac:dyDescent="0.35">
      <c r="A39" s="38"/>
      <c r="B39" s="40"/>
      <c r="C39" s="18" t="s">
        <v>25</v>
      </c>
      <c r="D39" s="19"/>
      <c r="E39" s="24"/>
      <c r="F39" s="21">
        <v>2</v>
      </c>
      <c r="G39" s="22">
        <f t="shared" si="0"/>
        <v>0</v>
      </c>
      <c r="H39" s="2"/>
      <c r="I39" s="36"/>
    </row>
    <row r="40" spans="1:9" ht="20.149999999999999" customHeight="1" x14ac:dyDescent="0.35">
      <c r="A40" s="39"/>
      <c r="B40" s="40"/>
      <c r="C40" s="18" t="s">
        <v>26</v>
      </c>
      <c r="D40" s="19"/>
      <c r="E40" s="24"/>
      <c r="F40" s="21">
        <v>2</v>
      </c>
      <c r="G40" s="22">
        <f t="shared" si="0"/>
        <v>0</v>
      </c>
      <c r="H40" s="2"/>
      <c r="I40" s="36"/>
    </row>
    <row r="41" spans="1:9" ht="20.149999999999999" customHeight="1" x14ac:dyDescent="0.35">
      <c r="A41" s="44" t="s">
        <v>31</v>
      </c>
      <c r="B41" s="40" t="s">
        <v>23</v>
      </c>
      <c r="C41" s="18" t="s">
        <v>24</v>
      </c>
      <c r="D41" s="19"/>
      <c r="E41" s="24"/>
      <c r="F41" s="21">
        <v>5</v>
      </c>
      <c r="G41" s="22">
        <f t="shared" si="0"/>
        <v>0</v>
      </c>
      <c r="H41" s="2"/>
      <c r="I41" s="36"/>
    </row>
    <row r="42" spans="1:9" ht="20.149999999999999" customHeight="1" x14ac:dyDescent="0.35">
      <c r="A42" s="45"/>
      <c r="B42" s="40"/>
      <c r="C42" s="18" t="s">
        <v>25</v>
      </c>
      <c r="D42" s="19"/>
      <c r="E42" s="24"/>
      <c r="F42" s="21">
        <v>5</v>
      </c>
      <c r="G42" s="22">
        <f t="shared" si="0"/>
        <v>0</v>
      </c>
      <c r="H42" s="2"/>
      <c r="I42" s="36"/>
    </row>
    <row r="43" spans="1:9" ht="20.149999999999999" customHeight="1" x14ac:dyDescent="0.35">
      <c r="A43" s="45"/>
      <c r="B43" s="40"/>
      <c r="C43" s="18" t="s">
        <v>26</v>
      </c>
      <c r="D43" s="19"/>
      <c r="E43" s="24"/>
      <c r="F43" s="21">
        <v>5</v>
      </c>
      <c r="G43" s="22">
        <f t="shared" si="0"/>
        <v>0</v>
      </c>
      <c r="H43" s="2"/>
      <c r="I43" s="36"/>
    </row>
    <row r="44" spans="1:9" ht="20.149999999999999" customHeight="1" x14ac:dyDescent="0.35">
      <c r="A44" s="45"/>
      <c r="B44" s="40" t="s">
        <v>27</v>
      </c>
      <c r="C44" s="18" t="s">
        <v>24</v>
      </c>
      <c r="D44" s="19"/>
      <c r="E44" s="24"/>
      <c r="F44" s="21">
        <v>2</v>
      </c>
      <c r="G44" s="22">
        <f t="shared" si="0"/>
        <v>0</v>
      </c>
      <c r="H44" s="2"/>
      <c r="I44" s="36"/>
    </row>
    <row r="45" spans="1:9" ht="20.149999999999999" customHeight="1" x14ac:dyDescent="0.35">
      <c r="A45" s="45"/>
      <c r="B45" s="40"/>
      <c r="C45" s="18" t="s">
        <v>25</v>
      </c>
      <c r="D45" s="19"/>
      <c r="E45" s="24"/>
      <c r="F45" s="21">
        <v>2</v>
      </c>
      <c r="G45" s="22">
        <f t="shared" si="0"/>
        <v>0</v>
      </c>
      <c r="H45" s="2"/>
      <c r="I45" s="36"/>
    </row>
    <row r="46" spans="1:9" ht="20.149999999999999" customHeight="1" x14ac:dyDescent="0.35">
      <c r="A46" s="45"/>
      <c r="B46" s="40"/>
      <c r="C46" s="18" t="s">
        <v>26</v>
      </c>
      <c r="D46" s="19"/>
      <c r="E46" s="24"/>
      <c r="F46" s="21">
        <v>2</v>
      </c>
      <c r="G46" s="22">
        <f t="shared" si="0"/>
        <v>0</v>
      </c>
      <c r="H46" s="2"/>
      <c r="I46" s="36"/>
    </row>
    <row r="47" spans="1:9" ht="20.149999999999999" customHeight="1" x14ac:dyDescent="0.35">
      <c r="A47" s="45"/>
      <c r="B47" s="40" t="s">
        <v>28</v>
      </c>
      <c r="C47" s="18" t="s">
        <v>24</v>
      </c>
      <c r="D47" s="19"/>
      <c r="E47" s="24"/>
      <c r="F47" s="21">
        <v>10</v>
      </c>
      <c r="G47" s="22">
        <f t="shared" si="0"/>
        <v>0</v>
      </c>
      <c r="H47" s="2"/>
      <c r="I47" s="36"/>
    </row>
    <row r="48" spans="1:9" ht="20.149999999999999" customHeight="1" x14ac:dyDescent="0.35">
      <c r="A48" s="45"/>
      <c r="B48" s="40"/>
      <c r="C48" s="18" t="s">
        <v>25</v>
      </c>
      <c r="D48" s="19"/>
      <c r="E48" s="24"/>
      <c r="F48" s="21">
        <v>10</v>
      </c>
      <c r="G48" s="22">
        <f t="shared" si="0"/>
        <v>0</v>
      </c>
      <c r="H48" s="2"/>
      <c r="I48" s="36"/>
    </row>
    <row r="49" spans="1:9" ht="20.149999999999999" customHeight="1" x14ac:dyDescent="0.35">
      <c r="A49" s="46"/>
      <c r="B49" s="40"/>
      <c r="C49" s="18" t="s">
        <v>26</v>
      </c>
      <c r="D49" s="19"/>
      <c r="E49" s="24"/>
      <c r="F49" s="21">
        <v>10</v>
      </c>
      <c r="G49" s="22">
        <f t="shared" si="0"/>
        <v>0</v>
      </c>
      <c r="H49" s="2"/>
      <c r="I49" s="36"/>
    </row>
    <row r="50" spans="1:9" ht="20.149999999999999" customHeight="1" x14ac:dyDescent="0.35">
      <c r="A50" s="37" t="s">
        <v>32</v>
      </c>
      <c r="B50" s="40" t="s">
        <v>23</v>
      </c>
      <c r="C50" s="18" t="s">
        <v>24</v>
      </c>
      <c r="D50" s="19"/>
      <c r="E50" s="24"/>
      <c r="F50" s="21">
        <v>5</v>
      </c>
      <c r="G50" s="22">
        <f t="shared" si="0"/>
        <v>0</v>
      </c>
      <c r="H50" s="2"/>
      <c r="I50" s="36"/>
    </row>
    <row r="51" spans="1:9" ht="20.149999999999999" customHeight="1" x14ac:dyDescent="0.35">
      <c r="A51" s="38"/>
      <c r="B51" s="40"/>
      <c r="C51" s="18" t="s">
        <v>25</v>
      </c>
      <c r="D51" s="19"/>
      <c r="E51" s="24"/>
      <c r="F51" s="21">
        <v>5</v>
      </c>
      <c r="G51" s="22">
        <f t="shared" si="0"/>
        <v>0</v>
      </c>
      <c r="H51" s="2"/>
      <c r="I51" s="36"/>
    </row>
    <row r="52" spans="1:9" ht="20.149999999999999" customHeight="1" x14ac:dyDescent="0.35">
      <c r="A52" s="38"/>
      <c r="B52" s="40"/>
      <c r="C52" s="18" t="s">
        <v>26</v>
      </c>
      <c r="D52" s="19"/>
      <c r="E52" s="24"/>
      <c r="F52" s="21">
        <v>5</v>
      </c>
      <c r="G52" s="22">
        <f t="shared" si="0"/>
        <v>0</v>
      </c>
      <c r="H52" s="2"/>
      <c r="I52" s="36"/>
    </row>
    <row r="53" spans="1:9" ht="20.149999999999999" customHeight="1" x14ac:dyDescent="0.35">
      <c r="A53" s="38"/>
      <c r="B53" s="40" t="s">
        <v>27</v>
      </c>
      <c r="C53" s="18" t="s">
        <v>24</v>
      </c>
      <c r="D53" s="19"/>
      <c r="E53" s="24"/>
      <c r="F53" s="21">
        <v>1</v>
      </c>
      <c r="G53" s="22">
        <f t="shared" si="0"/>
        <v>0</v>
      </c>
      <c r="H53" s="2"/>
      <c r="I53" s="36"/>
    </row>
    <row r="54" spans="1:9" ht="20.149999999999999" customHeight="1" x14ac:dyDescent="0.35">
      <c r="A54" s="38"/>
      <c r="B54" s="40"/>
      <c r="C54" s="18" t="s">
        <v>25</v>
      </c>
      <c r="D54" s="19"/>
      <c r="E54" s="24"/>
      <c r="F54" s="21">
        <v>1</v>
      </c>
      <c r="G54" s="22">
        <f t="shared" si="0"/>
        <v>0</v>
      </c>
      <c r="H54" s="2"/>
      <c r="I54" s="36"/>
    </row>
    <row r="55" spans="1:9" ht="20.149999999999999" customHeight="1" x14ac:dyDescent="0.35">
      <c r="A55" s="38"/>
      <c r="B55" s="40"/>
      <c r="C55" s="18" t="s">
        <v>26</v>
      </c>
      <c r="D55" s="19"/>
      <c r="E55" s="24"/>
      <c r="F55" s="21">
        <v>1</v>
      </c>
      <c r="G55" s="22">
        <f t="shared" si="0"/>
        <v>0</v>
      </c>
      <c r="H55" s="2"/>
      <c r="I55" s="36"/>
    </row>
    <row r="56" spans="1:9" ht="20.149999999999999" customHeight="1" x14ac:dyDescent="0.35">
      <c r="A56" s="38"/>
      <c r="B56" s="40" t="s">
        <v>28</v>
      </c>
      <c r="C56" s="18" t="s">
        <v>24</v>
      </c>
      <c r="D56" s="19"/>
      <c r="E56" s="24"/>
      <c r="F56" s="21">
        <v>1</v>
      </c>
      <c r="G56" s="22">
        <f t="shared" si="0"/>
        <v>0</v>
      </c>
      <c r="H56" s="2"/>
      <c r="I56" s="36"/>
    </row>
    <row r="57" spans="1:9" ht="20.149999999999999" customHeight="1" x14ac:dyDescent="0.35">
      <c r="A57" s="38"/>
      <c r="B57" s="40"/>
      <c r="C57" s="18" t="s">
        <v>25</v>
      </c>
      <c r="D57" s="19"/>
      <c r="E57" s="24"/>
      <c r="F57" s="21">
        <v>1</v>
      </c>
      <c r="G57" s="22">
        <f t="shared" si="0"/>
        <v>0</v>
      </c>
      <c r="H57" s="2"/>
      <c r="I57" s="36"/>
    </row>
    <row r="58" spans="1:9" ht="20.149999999999999" customHeight="1" x14ac:dyDescent="0.35">
      <c r="A58" s="39"/>
      <c r="B58" s="40"/>
      <c r="C58" s="18" t="s">
        <v>26</v>
      </c>
      <c r="D58" s="19"/>
      <c r="E58" s="24"/>
      <c r="F58" s="21">
        <v>1</v>
      </c>
      <c r="G58" s="22">
        <f t="shared" si="0"/>
        <v>0</v>
      </c>
      <c r="H58" s="2"/>
      <c r="I58" s="36"/>
    </row>
    <row r="59" spans="1:9" ht="20.149999999999999" customHeight="1" x14ac:dyDescent="0.35">
      <c r="A59" s="37" t="s">
        <v>33</v>
      </c>
      <c r="B59" s="40" t="s">
        <v>23</v>
      </c>
      <c r="C59" s="18" t="s">
        <v>24</v>
      </c>
      <c r="D59" s="23"/>
      <c r="E59" s="24"/>
      <c r="F59" s="21">
        <v>2</v>
      </c>
      <c r="G59" s="22">
        <f t="shared" si="0"/>
        <v>0</v>
      </c>
      <c r="H59" s="2"/>
      <c r="I59" s="36"/>
    </row>
    <row r="60" spans="1:9" ht="20.149999999999999" customHeight="1" x14ac:dyDescent="0.35">
      <c r="A60" s="38"/>
      <c r="B60" s="40"/>
      <c r="C60" s="18" t="s">
        <v>25</v>
      </c>
      <c r="D60" s="23"/>
      <c r="E60" s="24"/>
      <c r="F60" s="21">
        <v>2</v>
      </c>
      <c r="G60" s="22">
        <f t="shared" si="0"/>
        <v>0</v>
      </c>
      <c r="H60" s="2"/>
      <c r="I60" s="36"/>
    </row>
    <row r="61" spans="1:9" ht="20.149999999999999" customHeight="1" x14ac:dyDescent="0.35">
      <c r="A61" s="38"/>
      <c r="B61" s="40"/>
      <c r="C61" s="18" t="s">
        <v>26</v>
      </c>
      <c r="D61" s="23"/>
      <c r="E61" s="24"/>
      <c r="F61" s="21">
        <v>2</v>
      </c>
      <c r="G61" s="22">
        <f t="shared" si="0"/>
        <v>0</v>
      </c>
      <c r="H61" s="2"/>
      <c r="I61" s="36"/>
    </row>
    <row r="62" spans="1:9" ht="20.149999999999999" customHeight="1" x14ac:dyDescent="0.35">
      <c r="A62" s="38"/>
      <c r="B62" s="40" t="s">
        <v>27</v>
      </c>
      <c r="C62" s="18" t="s">
        <v>24</v>
      </c>
      <c r="D62" s="23"/>
      <c r="E62" s="24"/>
      <c r="F62" s="21">
        <v>5</v>
      </c>
      <c r="G62" s="22">
        <f t="shared" si="0"/>
        <v>0</v>
      </c>
      <c r="H62" s="2"/>
      <c r="I62" s="36"/>
    </row>
    <row r="63" spans="1:9" ht="20.149999999999999" customHeight="1" x14ac:dyDescent="0.35">
      <c r="A63" s="38"/>
      <c r="B63" s="40"/>
      <c r="C63" s="18" t="s">
        <v>25</v>
      </c>
      <c r="D63" s="23"/>
      <c r="E63" s="24"/>
      <c r="F63" s="21">
        <v>5</v>
      </c>
      <c r="G63" s="22">
        <f t="shared" si="0"/>
        <v>0</v>
      </c>
      <c r="H63" s="2"/>
      <c r="I63" s="36"/>
    </row>
    <row r="64" spans="1:9" ht="20.149999999999999" customHeight="1" x14ac:dyDescent="0.35">
      <c r="A64" s="38"/>
      <c r="B64" s="40"/>
      <c r="C64" s="18" t="s">
        <v>26</v>
      </c>
      <c r="D64" s="23"/>
      <c r="E64" s="24"/>
      <c r="F64" s="21">
        <v>5</v>
      </c>
      <c r="G64" s="22">
        <f t="shared" si="0"/>
        <v>0</v>
      </c>
      <c r="H64" s="2"/>
      <c r="I64" s="36"/>
    </row>
    <row r="65" spans="1:9" ht="20.149999999999999" customHeight="1" x14ac:dyDescent="0.35">
      <c r="A65" s="38"/>
      <c r="B65" s="40" t="s">
        <v>28</v>
      </c>
      <c r="C65" s="18" t="s">
        <v>24</v>
      </c>
      <c r="D65" s="23"/>
      <c r="E65" s="24"/>
      <c r="F65" s="21">
        <v>10</v>
      </c>
      <c r="G65" s="22">
        <f t="shared" si="0"/>
        <v>0</v>
      </c>
      <c r="H65" s="2"/>
      <c r="I65" s="36"/>
    </row>
    <row r="66" spans="1:9" ht="20.149999999999999" customHeight="1" x14ac:dyDescent="0.35">
      <c r="A66" s="38"/>
      <c r="B66" s="40"/>
      <c r="C66" s="18" t="s">
        <v>25</v>
      </c>
      <c r="D66" s="23"/>
      <c r="E66" s="24"/>
      <c r="F66" s="21">
        <v>10</v>
      </c>
      <c r="G66" s="22">
        <f t="shared" si="0"/>
        <v>0</v>
      </c>
      <c r="H66" s="2"/>
      <c r="I66" s="36"/>
    </row>
    <row r="67" spans="1:9" ht="20.149999999999999" customHeight="1" x14ac:dyDescent="0.35">
      <c r="A67" s="38"/>
      <c r="B67" s="40"/>
      <c r="C67" s="18" t="s">
        <v>26</v>
      </c>
      <c r="D67" s="23"/>
      <c r="E67" s="24"/>
      <c r="F67" s="21">
        <v>10</v>
      </c>
      <c r="G67" s="22">
        <f t="shared" si="0"/>
        <v>0</v>
      </c>
      <c r="H67" s="2"/>
      <c r="I67" s="36"/>
    </row>
    <row r="68" spans="1:9" ht="20.149999999999999" customHeight="1" x14ac:dyDescent="0.35">
      <c r="A68" s="41" t="s">
        <v>35</v>
      </c>
      <c r="B68" s="40" t="s">
        <v>23</v>
      </c>
      <c r="C68" s="18" t="s">
        <v>24</v>
      </c>
      <c r="D68" s="19"/>
      <c r="E68" s="24"/>
      <c r="F68" s="21">
        <v>2</v>
      </c>
      <c r="G68" s="22">
        <f t="shared" si="0"/>
        <v>0</v>
      </c>
      <c r="H68" s="2"/>
      <c r="I68" s="36"/>
    </row>
    <row r="69" spans="1:9" ht="20.149999999999999" customHeight="1" x14ac:dyDescent="0.35">
      <c r="A69" s="42"/>
      <c r="B69" s="40"/>
      <c r="C69" s="18" t="s">
        <v>25</v>
      </c>
      <c r="D69" s="19"/>
      <c r="E69" s="24"/>
      <c r="F69" s="21">
        <v>2</v>
      </c>
      <c r="G69" s="22">
        <f t="shared" si="0"/>
        <v>0</v>
      </c>
      <c r="H69" s="2"/>
      <c r="I69" s="36"/>
    </row>
    <row r="70" spans="1:9" ht="20.149999999999999" customHeight="1" x14ac:dyDescent="0.35">
      <c r="A70" s="42"/>
      <c r="B70" s="40"/>
      <c r="C70" s="18" t="s">
        <v>26</v>
      </c>
      <c r="D70" s="19"/>
      <c r="E70" s="24"/>
      <c r="F70" s="21">
        <v>2</v>
      </c>
      <c r="G70" s="22">
        <f t="shared" si="0"/>
        <v>0</v>
      </c>
      <c r="H70" s="2"/>
      <c r="I70" s="36"/>
    </row>
    <row r="71" spans="1:9" ht="20.149999999999999" customHeight="1" x14ac:dyDescent="0.35">
      <c r="A71" s="42"/>
      <c r="B71" s="40" t="s">
        <v>27</v>
      </c>
      <c r="C71" s="18" t="s">
        <v>24</v>
      </c>
      <c r="D71" s="19"/>
      <c r="E71" s="24"/>
      <c r="F71" s="21">
        <v>5</v>
      </c>
      <c r="G71" s="22">
        <f t="shared" si="0"/>
        <v>0</v>
      </c>
      <c r="H71" s="2"/>
      <c r="I71" s="36"/>
    </row>
    <row r="72" spans="1:9" ht="20.149999999999999" customHeight="1" x14ac:dyDescent="0.35">
      <c r="A72" s="42"/>
      <c r="B72" s="40"/>
      <c r="C72" s="18" t="s">
        <v>25</v>
      </c>
      <c r="D72" s="19"/>
      <c r="E72" s="24"/>
      <c r="F72" s="21">
        <v>5</v>
      </c>
      <c r="G72" s="22">
        <f t="shared" si="0"/>
        <v>0</v>
      </c>
      <c r="H72" s="2"/>
      <c r="I72" s="36"/>
    </row>
    <row r="73" spans="1:9" ht="20.149999999999999" customHeight="1" x14ac:dyDescent="0.35">
      <c r="A73" s="42"/>
      <c r="B73" s="40"/>
      <c r="C73" s="18" t="s">
        <v>26</v>
      </c>
      <c r="D73" s="19"/>
      <c r="E73" s="24"/>
      <c r="F73" s="21">
        <v>5</v>
      </c>
      <c r="G73" s="22">
        <f t="shared" si="0"/>
        <v>0</v>
      </c>
      <c r="H73" s="2"/>
      <c r="I73" s="36"/>
    </row>
    <row r="74" spans="1:9" ht="20.149999999999999" customHeight="1" x14ac:dyDescent="0.35">
      <c r="A74" s="42"/>
      <c r="B74" s="40" t="s">
        <v>28</v>
      </c>
      <c r="C74" s="18" t="s">
        <v>24</v>
      </c>
      <c r="D74" s="19"/>
      <c r="E74" s="24"/>
      <c r="F74" s="21">
        <v>6</v>
      </c>
      <c r="G74" s="22">
        <f>D74*F74</f>
        <v>0</v>
      </c>
      <c r="H74" s="2"/>
      <c r="I74" s="36"/>
    </row>
    <row r="75" spans="1:9" ht="20.149999999999999" customHeight="1" x14ac:dyDescent="0.35">
      <c r="A75" s="42"/>
      <c r="B75" s="40"/>
      <c r="C75" s="18" t="s">
        <v>25</v>
      </c>
      <c r="D75" s="19"/>
      <c r="E75" s="24"/>
      <c r="F75" s="21">
        <v>6</v>
      </c>
      <c r="G75" s="22">
        <f t="shared" ref="G75:G84" si="1">D75*F75</f>
        <v>0</v>
      </c>
      <c r="H75" s="2"/>
      <c r="I75" s="36"/>
    </row>
    <row r="76" spans="1:9" ht="20.149999999999999" customHeight="1" x14ac:dyDescent="0.35">
      <c r="A76" s="43"/>
      <c r="B76" s="40"/>
      <c r="C76" s="18" t="s">
        <v>26</v>
      </c>
      <c r="D76" s="19"/>
      <c r="E76" s="24"/>
      <c r="F76" s="21">
        <v>6</v>
      </c>
      <c r="G76" s="22">
        <f t="shared" si="1"/>
        <v>0</v>
      </c>
      <c r="H76" s="2"/>
      <c r="I76" s="36"/>
    </row>
    <row r="77" spans="1:9" ht="20.149999999999999" customHeight="1" x14ac:dyDescent="0.35">
      <c r="A77" s="37" t="s">
        <v>37</v>
      </c>
      <c r="B77" s="40" t="s">
        <v>23</v>
      </c>
      <c r="C77" s="18" t="s">
        <v>24</v>
      </c>
      <c r="D77" s="19"/>
      <c r="E77" s="24"/>
      <c r="F77" s="21">
        <v>2</v>
      </c>
      <c r="G77" s="22">
        <f t="shared" si="1"/>
        <v>0</v>
      </c>
      <c r="H77" s="2"/>
      <c r="I77" s="36"/>
    </row>
    <row r="78" spans="1:9" ht="20.149999999999999" customHeight="1" x14ac:dyDescent="0.35">
      <c r="A78" s="38"/>
      <c r="B78" s="40"/>
      <c r="C78" s="18" t="s">
        <v>25</v>
      </c>
      <c r="D78" s="19"/>
      <c r="E78" s="24"/>
      <c r="F78" s="21">
        <v>2</v>
      </c>
      <c r="G78" s="22">
        <f>D78*F78</f>
        <v>0</v>
      </c>
      <c r="H78" s="2"/>
      <c r="I78" s="36"/>
    </row>
    <row r="79" spans="1:9" ht="20.149999999999999" customHeight="1" x14ac:dyDescent="0.35">
      <c r="A79" s="38"/>
      <c r="B79" s="40"/>
      <c r="C79" s="18" t="s">
        <v>26</v>
      </c>
      <c r="D79" s="19"/>
      <c r="E79" s="24"/>
      <c r="F79" s="21">
        <v>2</v>
      </c>
      <c r="G79" s="22">
        <f t="shared" si="1"/>
        <v>0</v>
      </c>
      <c r="H79" s="2"/>
      <c r="I79" s="36"/>
    </row>
    <row r="80" spans="1:9" ht="20.149999999999999" customHeight="1" x14ac:dyDescent="0.35">
      <c r="A80" s="38"/>
      <c r="B80" s="40" t="s">
        <v>27</v>
      </c>
      <c r="C80" s="18" t="s">
        <v>24</v>
      </c>
      <c r="D80" s="19"/>
      <c r="E80" s="24"/>
      <c r="F80" s="21">
        <v>5</v>
      </c>
      <c r="G80" s="22">
        <f>D80*F80</f>
        <v>0</v>
      </c>
      <c r="H80" s="2"/>
      <c r="I80" s="36"/>
    </row>
    <row r="81" spans="1:9" ht="20.149999999999999" customHeight="1" x14ac:dyDescent="0.35">
      <c r="A81" s="38"/>
      <c r="B81" s="40"/>
      <c r="C81" s="18" t="s">
        <v>25</v>
      </c>
      <c r="D81" s="19"/>
      <c r="E81" s="24"/>
      <c r="F81" s="21">
        <v>5</v>
      </c>
      <c r="G81" s="22">
        <f t="shared" si="1"/>
        <v>0</v>
      </c>
      <c r="H81" s="2"/>
      <c r="I81" s="36"/>
    </row>
    <row r="82" spans="1:9" ht="20.149999999999999" customHeight="1" x14ac:dyDescent="0.35">
      <c r="A82" s="38"/>
      <c r="B82" s="40"/>
      <c r="C82" s="18" t="s">
        <v>26</v>
      </c>
      <c r="D82" s="19"/>
      <c r="E82" s="24"/>
      <c r="F82" s="21">
        <v>5</v>
      </c>
      <c r="G82" s="22">
        <f t="shared" si="1"/>
        <v>0</v>
      </c>
      <c r="H82" s="2"/>
      <c r="I82" s="36"/>
    </row>
    <row r="83" spans="1:9" ht="20.149999999999999" customHeight="1" x14ac:dyDescent="0.35">
      <c r="A83" s="38"/>
      <c r="B83" s="40" t="s">
        <v>28</v>
      </c>
      <c r="C83" s="18" t="s">
        <v>24</v>
      </c>
      <c r="D83" s="19"/>
      <c r="E83" s="24"/>
      <c r="F83" s="21">
        <v>6</v>
      </c>
      <c r="G83" s="22">
        <f t="shared" si="1"/>
        <v>0</v>
      </c>
      <c r="H83" s="2"/>
      <c r="I83" s="36"/>
    </row>
    <row r="84" spans="1:9" ht="20.149999999999999" customHeight="1" x14ac:dyDescent="0.35">
      <c r="A84" s="38"/>
      <c r="B84" s="40"/>
      <c r="C84" s="18" t="s">
        <v>25</v>
      </c>
      <c r="D84" s="19"/>
      <c r="E84" s="24"/>
      <c r="F84" s="21">
        <v>6</v>
      </c>
      <c r="G84" s="22">
        <f t="shared" si="1"/>
        <v>0</v>
      </c>
      <c r="H84" s="2"/>
      <c r="I84" s="36"/>
    </row>
    <row r="85" spans="1:9" ht="20.149999999999999" customHeight="1" x14ac:dyDescent="0.35">
      <c r="A85" s="39"/>
      <c r="B85" s="40"/>
      <c r="C85" s="18" t="s">
        <v>26</v>
      </c>
      <c r="D85" s="19"/>
      <c r="E85" s="24"/>
      <c r="F85" s="21">
        <v>6</v>
      </c>
      <c r="G85" s="22">
        <f>D85*F85</f>
        <v>0</v>
      </c>
      <c r="H85" s="2"/>
      <c r="I85" s="36"/>
    </row>
    <row r="86" spans="1:9" s="2" customFormat="1" ht="20.149999999999999" customHeight="1" x14ac:dyDescent="0.35">
      <c r="A86" s="55" t="s">
        <v>39</v>
      </c>
      <c r="B86" s="40" t="s">
        <v>34</v>
      </c>
      <c r="C86" s="35" t="s">
        <v>24</v>
      </c>
      <c r="D86" s="23"/>
      <c r="E86" s="24"/>
      <c r="F86" s="25">
        <v>3</v>
      </c>
      <c r="G86" s="22">
        <f t="shared" ref="G86:G88" si="2">D86*F86</f>
        <v>0</v>
      </c>
      <c r="I86" s="36"/>
    </row>
    <row r="87" spans="1:9" s="2" customFormat="1" ht="20.149999999999999" customHeight="1" x14ac:dyDescent="0.35">
      <c r="A87" s="56"/>
      <c r="B87" s="40"/>
      <c r="C87" s="35" t="s">
        <v>25</v>
      </c>
      <c r="D87" s="23"/>
      <c r="E87" s="24"/>
      <c r="F87" s="25">
        <v>3</v>
      </c>
      <c r="G87" s="22">
        <f t="shared" si="2"/>
        <v>0</v>
      </c>
      <c r="I87" s="36"/>
    </row>
    <row r="88" spans="1:9" s="2" customFormat="1" ht="20.149999999999999" customHeight="1" x14ac:dyDescent="0.35">
      <c r="A88" s="57"/>
      <c r="B88" s="40"/>
      <c r="C88" s="35" t="s">
        <v>26</v>
      </c>
      <c r="D88" s="23"/>
      <c r="E88" s="24"/>
      <c r="F88" s="25">
        <v>3</v>
      </c>
      <c r="G88" s="22">
        <f t="shared" si="2"/>
        <v>0</v>
      </c>
      <c r="I88" s="36"/>
    </row>
    <row r="89" spans="1:9" ht="30" customHeight="1" x14ac:dyDescent="0.35">
      <c r="A89" s="26"/>
      <c r="B89" s="26"/>
      <c r="C89" s="27"/>
      <c r="D89" s="28"/>
      <c r="E89" s="28"/>
      <c r="F89" s="29" t="s">
        <v>36</v>
      </c>
      <c r="G89" s="30">
        <f>SUM(G9:G9,G11,G14:G85)</f>
        <v>0</v>
      </c>
    </row>
    <row r="90" spans="1:9" ht="20.149999999999999" customHeight="1" x14ac:dyDescent="0.35">
      <c r="A90" s="26"/>
      <c r="B90" s="26"/>
      <c r="C90" s="27"/>
      <c r="D90" s="28"/>
      <c r="E90" s="28"/>
      <c r="F90" s="31"/>
      <c r="G90" s="2"/>
    </row>
    <row r="91" spans="1:9" ht="20.149999999999999" customHeight="1" x14ac:dyDescent="0.35">
      <c r="A91" s="26"/>
      <c r="B91" s="26"/>
      <c r="C91" s="27"/>
      <c r="D91" s="28"/>
      <c r="E91" s="28"/>
      <c r="F91" s="31"/>
      <c r="G91" s="2"/>
    </row>
    <row r="92" spans="1:9" ht="20.149999999999999" customHeight="1" x14ac:dyDescent="0.35">
      <c r="A92" s="26"/>
      <c r="B92" s="26"/>
      <c r="C92" s="27"/>
      <c r="D92" s="28"/>
      <c r="E92" s="28"/>
      <c r="F92" s="31"/>
      <c r="G92" s="2"/>
    </row>
    <row r="93" spans="1:9" ht="20.149999999999999" customHeight="1" x14ac:dyDescent="0.35">
      <c r="A93" s="26"/>
      <c r="B93" s="26"/>
      <c r="C93" s="27"/>
      <c r="D93" s="28"/>
      <c r="E93" s="28"/>
      <c r="F93" s="31"/>
      <c r="G93" s="2"/>
    </row>
    <row r="94" spans="1:9" ht="31.5" customHeight="1" x14ac:dyDescent="0.35"/>
  </sheetData>
  <mergeCells count="49">
    <mergeCell ref="A86:A88"/>
    <mergeCell ref="B86:B88"/>
    <mergeCell ref="B1:E1"/>
    <mergeCell ref="F1:G4"/>
    <mergeCell ref="B2:E2"/>
    <mergeCell ref="B3:E3"/>
    <mergeCell ref="B4:E4"/>
    <mergeCell ref="B9:C9"/>
    <mergeCell ref="D9:E9"/>
    <mergeCell ref="A5:E5"/>
    <mergeCell ref="F5:G5"/>
    <mergeCell ref="A7:E7"/>
    <mergeCell ref="B8:C8"/>
    <mergeCell ref="D8:E8"/>
    <mergeCell ref="B10:E10"/>
    <mergeCell ref="B11:E11"/>
    <mergeCell ref="A12:E12"/>
    <mergeCell ref="A14:A22"/>
    <mergeCell ref="B14:B16"/>
    <mergeCell ref="B17:B19"/>
    <mergeCell ref="B20:B22"/>
    <mergeCell ref="A23:A31"/>
    <mergeCell ref="B23:B25"/>
    <mergeCell ref="B26:B28"/>
    <mergeCell ref="B29:B31"/>
    <mergeCell ref="A32:A40"/>
    <mergeCell ref="B32:B34"/>
    <mergeCell ref="B35:B37"/>
    <mergeCell ref="B38:B40"/>
    <mergeCell ref="A41:A49"/>
    <mergeCell ref="B41:B43"/>
    <mergeCell ref="B44:B46"/>
    <mergeCell ref="B47:B49"/>
    <mergeCell ref="A50:A58"/>
    <mergeCell ref="B50:B52"/>
    <mergeCell ref="B53:B55"/>
    <mergeCell ref="B56:B58"/>
    <mergeCell ref="A77:A85"/>
    <mergeCell ref="B77:B79"/>
    <mergeCell ref="B80:B82"/>
    <mergeCell ref="B83:B85"/>
    <mergeCell ref="A59:A67"/>
    <mergeCell ref="B59:B61"/>
    <mergeCell ref="B62:B64"/>
    <mergeCell ref="B65:B67"/>
    <mergeCell ref="A68:A76"/>
    <mergeCell ref="B68:B70"/>
    <mergeCell ref="B71:B73"/>
    <mergeCell ref="B74:B76"/>
  </mergeCells>
  <pageMargins left="0.25" right="0.25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MORVAN, Ifremer Brest PDG-DAJF-ACHATS-M</dc:creator>
  <cp:lastModifiedBy>Delphine MORVAN</cp:lastModifiedBy>
  <cp:revision>1</cp:revision>
  <dcterms:created xsi:type="dcterms:W3CDTF">2020-04-08T13:14:39Z</dcterms:created>
  <dcterms:modified xsi:type="dcterms:W3CDTF">2025-04-03T14:01:56Z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