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SECRETARIAT GENERAL\DDAF\ARA_ACHAT_MARCHE\Marchés\MARCHES EN COURS\2025-02 AC Travaux\2_DCE\"/>
    </mc:Choice>
  </mc:AlternateContent>
  <xr:revisionPtr revIDLastSave="0" documentId="13_ncr:1_{1C6FE2BC-46E6-4735-8CA1-22EBA1E11F5F}" xr6:coauthVersionLast="47" xr6:coauthVersionMax="47" xr10:uidLastSave="{00000000-0000-0000-0000-000000000000}"/>
  <bookViews>
    <workbookView xWindow="20370" yWindow="-120" windowWidth="29040" windowHeight="15720" activeTab="1" xr2:uid="{00000000-000D-0000-FFFF-FFFF00000000}"/>
  </bookViews>
  <sheets>
    <sheet name="Corps d'état Menuiserie Int Ext" sheetId="2" r:id="rId1"/>
    <sheet name="Simulation de commande" sheetId="4" r:id="rId2"/>
  </sheets>
  <definedNames>
    <definedName name="_Toc242150819" localSheetId="0">'Corps d''état Menuiserie Int Ext'!#REF!</definedName>
    <definedName name="_Toc242150819" localSheetId="1">'Simulation de commande'!#REF!</definedName>
    <definedName name="_Toc242150823" localSheetId="0">'Corps d''état Menuiserie Int Ext'!#REF!</definedName>
    <definedName name="_Toc242150823" localSheetId="1">'Simulation de commande'!#REF!</definedName>
    <definedName name="_Toc242150828" localSheetId="0">'Corps d''état Menuiserie Int Ext'!#REF!</definedName>
    <definedName name="_Toc242150828" localSheetId="1">'Simulation de commande'!#REF!</definedName>
    <definedName name="_xlnm.Print_Area" localSheetId="0">'Corps d''état Menuiserie Int Ext'!$A$1:$I$58</definedName>
    <definedName name="_xlnm.Print_Area" localSheetId="1">'Simulation de commande'!$A$1:$I$41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4" l="1"/>
  <c r="I11" i="4" s="1"/>
  <c r="I27" i="4" s="1"/>
  <c r="I16" i="4"/>
  <c r="I18" i="4"/>
  <c r="I23" i="4"/>
  <c r="I21" i="4" s="1"/>
  <c r="I29" i="4" l="1"/>
  <c r="I31" i="4" s="1"/>
</calcChain>
</file>

<file path=xl/sharedStrings.xml><?xml version="1.0" encoding="utf-8"?>
<sst xmlns="http://schemas.openxmlformats.org/spreadsheetml/2006/main" count="129" uniqueCount="97">
  <si>
    <t>Unité</t>
  </si>
  <si>
    <t>DESIGNATION</t>
  </si>
  <si>
    <t>1</t>
  </si>
  <si>
    <t>2</t>
  </si>
  <si>
    <t>m²</t>
  </si>
  <si>
    <t>3</t>
  </si>
  <si>
    <t>Accord-cadre travaux n°2025-02</t>
  </si>
  <si>
    <t>Prix unitaire 
€ HT</t>
  </si>
  <si>
    <t>Pos.</t>
  </si>
  <si>
    <t>2.1</t>
  </si>
  <si>
    <t>1.1</t>
  </si>
  <si>
    <t>2.2</t>
  </si>
  <si>
    <t>3.1</t>
  </si>
  <si>
    <t>3.2</t>
  </si>
  <si>
    <t>4</t>
  </si>
  <si>
    <t>5</t>
  </si>
  <si>
    <t>U</t>
  </si>
  <si>
    <t>4.1</t>
  </si>
  <si>
    <t>4.2</t>
  </si>
  <si>
    <t>5.1</t>
  </si>
  <si>
    <t>5.2</t>
  </si>
  <si>
    <t>5.3</t>
  </si>
  <si>
    <t>1.2</t>
  </si>
  <si>
    <t>1.3</t>
  </si>
  <si>
    <t>1.4</t>
  </si>
  <si>
    <t>1.5</t>
  </si>
  <si>
    <t>1.6</t>
  </si>
  <si>
    <t>1.7</t>
  </si>
  <si>
    <t>1.8</t>
  </si>
  <si>
    <t>1.9</t>
  </si>
  <si>
    <t>ml</t>
  </si>
  <si>
    <t>6</t>
  </si>
  <si>
    <t>6.1</t>
  </si>
  <si>
    <t>6.2</t>
  </si>
  <si>
    <t>7</t>
  </si>
  <si>
    <t>7.1</t>
  </si>
  <si>
    <t>7.2</t>
  </si>
  <si>
    <t>7.3</t>
  </si>
  <si>
    <t>CORPS D'ETAT 5</t>
  </si>
  <si>
    <t>MENUISERIE INTERIEURE ET EXTERIEURE</t>
  </si>
  <si>
    <t>MENUISERIE INTERIEURE</t>
  </si>
  <si>
    <t>Fourniture et pose de bloc porte 73/204, y compris huisserie et serrurerie adaptée. Finition et couleur à définir par le maître d'ouvrage</t>
  </si>
  <si>
    <t>Fourniture et pose de bloc porte 83/204, y compris huisserie et serrurerie adaptée. Finition et couleur à définir par le maître d'ouvrage</t>
  </si>
  <si>
    <t>Fourniture et pose de bloc porte 93/204, y compris huisserie et serrurerie adaptée. Finition et couleur à définir par le maître d'ouvrage</t>
  </si>
  <si>
    <t>Fourniture et pose de bloc porte 140/204, y compris huisserie et serrurerie adaptée. Finition et couleur à définir par le maître d'ouvrage</t>
  </si>
  <si>
    <t>Plus-value pour porte coupe-feu 1/2h</t>
  </si>
  <si>
    <t>Plus-value pour porte coupe-feu 1h</t>
  </si>
  <si>
    <t>1.10</t>
  </si>
  <si>
    <t>1.11</t>
  </si>
  <si>
    <t>Butée de porte</t>
  </si>
  <si>
    <t>FOURNITURE ET POSE DE CHÂSSIS OU CLOISONS VITREES INTERIEURES</t>
  </si>
  <si>
    <t>Cloison vitrée bois suivant dessin maître d'ouvrage avec vitrage phonique</t>
  </si>
  <si>
    <t>Cloison vitrée bois suivant dessin maître d'ouvrage avec vitrage PF 1/2h</t>
  </si>
  <si>
    <t>FOURNITURE ET POSE DE PLACARD</t>
  </si>
  <si>
    <t>Fourniture et pose de bloc porte 160/204, y compris huisserie et serrurerie adaptée. Finition et couleur au choix du maître d'ouvrage</t>
  </si>
  <si>
    <t>Placard profondeur 60cm y compris caisson, cloisonnements, étagères et liner de finition avec portes coulissantes stratifiées. Couleur au choix du maître d'ouvrage</t>
  </si>
  <si>
    <t>Placard profondeur 60cm y compris caisson, cloisonnements, étagères et liner de finition avec portes battantes médium à peindre. Couleur au choix du maître d'ouvrage</t>
  </si>
  <si>
    <t>FOURNITURE ET POSE DE PLINTHES A PEINDRE</t>
  </si>
  <si>
    <t>Plinthes en sapin 6 cm de hauteur</t>
  </si>
  <si>
    <t>Plinthes en médium 6 cm de hauteur</t>
  </si>
  <si>
    <t>Dépose bloc-porte double battant, y compris évacuation</t>
  </si>
  <si>
    <t>Dépose bloc-porte simple battant, y compris évacuation</t>
  </si>
  <si>
    <t>Fourniture et pose d'une poignée de porte, en aluminium teinte naturelle, y compris dépose de l'ancienne poignée et réglages</t>
  </si>
  <si>
    <t>STORES</t>
  </si>
  <si>
    <t>Fourniture et pose de stores enrouleurs intérieurs, y compris tube d'enroulement supérieur avec bouchons d'extrémité et supports de fixation, manœuvre manuelle par mécanisme à treuil et manivelle fixe ou décrochable. Toile en tissu classée au feu M1, et guidage latéral</t>
  </si>
  <si>
    <t>Fourniture et pose de stores enrouleurs extérieurs, y compriscoffre 4 faces. Toile en tissu classée au feu M1, et guidage latéral. Manœuvre électrique y compris commande électrique individuelle assortie à l'aapreillage, raccordement sur attente.</t>
  </si>
  <si>
    <t>Stores à bandes verticales en tissu classé M1 90mm, coloris au choix du maître d'ouvrage, manœuvre par cordon à gauche ou à droite, pose en applique (plafond ou mur)</t>
  </si>
  <si>
    <t>FILMS</t>
  </si>
  <si>
    <t>Fourniture et pose film adhésif pour application extérieur sur vitrage , non compris échafaudage, Film de protection solaire ≥ 70% avec une occultation confortable</t>
  </si>
  <si>
    <t>Fourniture et pose film adhésif pour application interieur sur vitrage, Film de protection solaire ≥ 70% avec une occultation confortable</t>
  </si>
  <si>
    <t>MENUISERIE EXTERIEURE</t>
  </si>
  <si>
    <t>Fourniture et pose de bloc porte aluminium pour une hauteur de 2000 à 2200mm, vantail de 930 mm</t>
  </si>
  <si>
    <t>Fourniture et pose de bloc porte aluminium pour une hauteur de 2000 à 2200mm, vantail de 830 mm</t>
  </si>
  <si>
    <t>Fourniture et pose de bloc porte aluminium pour une hauteur de 2000 à 2200 mm, 2 vantaux tiercés de 1260 mm</t>
  </si>
  <si>
    <r>
      <rPr>
        <b/>
        <sz val="18"/>
        <rFont val="Arial"/>
        <family val="2"/>
      </rPr>
      <t>Bordereau des prix unitaires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 CANDIDAT DOIT FOURNIR UN EXEMPLAIRE PAR ZONE GEOGRAPHIQUE ET PAR CORPS D’ETAT AUQUEL IL SOUMISSIONNE</t>
    </r>
  </si>
  <si>
    <t>Les positions estimées dans le présent B.P.U. sont celles les plus couramment utilisées dans les différents sites de l'ARS Auvergne-Rhône-Alpes.
Liste non exhaustive.</t>
  </si>
  <si>
    <t xml:space="preserve">TOTAL TTC </t>
  </si>
  <si>
    <t>TVA - 20%</t>
  </si>
  <si>
    <t>TVA (20%)</t>
  </si>
  <si>
    <t>Sous-total</t>
  </si>
  <si>
    <t>ens</t>
  </si>
  <si>
    <t>€/HT</t>
  </si>
  <si>
    <t>Prix Total</t>
  </si>
  <si>
    <t>Prix Unit.</t>
  </si>
  <si>
    <t>Qté</t>
  </si>
  <si>
    <t>ART.</t>
  </si>
  <si>
    <t>DPIH</t>
  </si>
  <si>
    <t>TOTAL HT</t>
  </si>
  <si>
    <t>Epaisseur totale du panneau 28 mm, 1 serrure ventouse</t>
  </si>
  <si>
    <t>Porte alu à rupture de pont thermique: hauteur 2100 x largeur 1600</t>
  </si>
  <si>
    <t>Fourniture et pose d'une porte extérieure</t>
  </si>
  <si>
    <t>Serrure mécanique 5 points avec cylindre A2P** et 2 points anti-dégondage)</t>
  </si>
  <si>
    <t xml:space="preserve">Fourniture et pose porte pleine sécurisée largeur 90 cm </t>
  </si>
  <si>
    <t>Fourniture et pose bloc-porte simple vantail stratifié de passage 90 cm</t>
  </si>
  <si>
    <t>Stores enrouleurs avec caisson (largeur 710 mm, hauteur 1020 mm)</t>
  </si>
  <si>
    <t>Fourniture et pose de stores textiles intérieurs</t>
  </si>
  <si>
    <r>
      <t xml:space="preserve">Simulation de commande
</t>
    </r>
    <r>
      <rPr>
        <b/>
        <i/>
        <sz val="9"/>
        <color rgb="FFFF0000"/>
        <rFont val="Arial"/>
        <family val="2"/>
      </rPr>
      <t>LE CANDIDAT DOIT FOURNIR UN EXEMPLAIRE PAR ZONE GEOGRAPHIQUE ET PAR CORPS D’ETAT AUQUEL IL SOUMISSIONNE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</si>
</sst>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8"/>
      <color rgb="FFE00028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b/>
      <sz val="9"/>
      <color rgb="FFFF0000"/>
      <name val="Arial"/>
      <family val="2"/>
    </font>
    <font>
      <b/>
      <sz val="11"/>
      <color rgb="FFE00028"/>
      <name val="Arial"/>
      <family val="2"/>
    </font>
    <font>
      <b/>
      <sz val="7"/>
      <color theme="0"/>
      <name val="Arial"/>
      <family val="2"/>
    </font>
    <font>
      <sz val="10"/>
      <color theme="0"/>
      <name val="Arial"/>
      <family val="2"/>
    </font>
    <font>
      <b/>
      <sz val="28"/>
      <color indexed="16"/>
      <name val="Arial"/>
      <family val="2"/>
    </font>
    <font>
      <b/>
      <i/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1" fillId="0" borderId="0"/>
  </cellStyleXfs>
  <cellXfs count="201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2" fontId="1" fillId="0" borderId="0" xfId="1" applyNumberFormat="1" applyBorder="1" applyAlignment="1">
      <alignment vertical="center"/>
    </xf>
    <xf numFmtId="49" fontId="6" fillId="0" borderId="5" xfId="1" applyNumberFormat="1" applyFont="1" applyBorder="1" applyAlignment="1">
      <alignment horizontal="center"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5" fillId="0" borderId="0" xfId="1" applyNumberFormat="1" applyFont="1" applyAlignment="1">
      <alignment vertical="center"/>
    </xf>
    <xf numFmtId="164" fontId="5" fillId="0" borderId="0" xfId="1" applyFont="1" applyAlignment="1">
      <alignment vertical="center"/>
    </xf>
    <xf numFmtId="164" fontId="5" fillId="0" borderId="0" xfId="1" applyFont="1" applyAlignment="1">
      <alignment horizontal="right" vertical="center"/>
    </xf>
    <xf numFmtId="164" fontId="1" fillId="0" borderId="0" xfId="4" applyFont="1" applyAlignment="1">
      <alignment vertical="center"/>
    </xf>
    <xf numFmtId="164" fontId="3" fillId="2" borderId="9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165" fontId="11" fillId="4" borderId="24" xfId="1" applyNumberFormat="1" applyFont="1" applyFill="1" applyBorder="1" applyAlignment="1">
      <alignment vertical="center"/>
    </xf>
    <xf numFmtId="165" fontId="5" fillId="0" borderId="0" xfId="1" applyNumberFormat="1" applyFont="1" applyAlignment="1">
      <alignment vertical="center"/>
    </xf>
    <xf numFmtId="165" fontId="1" fillId="0" borderId="0" xfId="1" applyNumberFormat="1" applyAlignment="1">
      <alignment vertical="center"/>
    </xf>
    <xf numFmtId="1" fontId="1" fillId="0" borderId="0" xfId="1" applyNumberFormat="1" applyAlignment="1">
      <alignment horizontal="center" vertical="center"/>
    </xf>
    <xf numFmtId="4" fontId="5" fillId="0" borderId="0" xfId="1" applyNumberFormat="1" applyFont="1" applyAlignment="1" applyProtection="1">
      <alignment horizontal="left" vertical="center"/>
      <protection locked="0"/>
    </xf>
    <xf numFmtId="49" fontId="6" fillId="0" borderId="0" xfId="1" applyNumberFormat="1" applyFont="1" applyAlignment="1">
      <alignment horizontal="center" vertical="center"/>
    </xf>
    <xf numFmtId="4" fontId="4" fillId="5" borderId="24" xfId="1" applyNumberFormat="1" applyFont="1" applyFill="1" applyBorder="1" applyAlignment="1">
      <alignment vertical="center"/>
    </xf>
    <xf numFmtId="165" fontId="1" fillId="0" borderId="28" xfId="1" applyNumberFormat="1" applyBorder="1" applyAlignment="1">
      <alignment vertical="center"/>
    </xf>
    <xf numFmtId="165" fontId="1" fillId="0" borderId="4" xfId="1" applyNumberFormat="1" applyBorder="1" applyAlignment="1">
      <alignment vertical="center"/>
    </xf>
    <xf numFmtId="166" fontId="1" fillId="0" borderId="3" xfId="1" applyNumberForma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165" fontId="1" fillId="3" borderId="29" xfId="1" applyNumberFormat="1" applyFill="1" applyBorder="1" applyAlignment="1">
      <alignment vertical="center"/>
    </xf>
    <xf numFmtId="165" fontId="4" fillId="3" borderId="24" xfId="1" applyNumberFormat="1" applyFont="1" applyFill="1" applyBorder="1" applyAlignment="1">
      <alignment vertical="center"/>
    </xf>
    <xf numFmtId="165" fontId="4" fillId="3" borderId="30" xfId="1" applyNumberFormat="1" applyFont="1" applyFill="1" applyBorder="1" applyAlignment="1">
      <alignment vertical="center"/>
    </xf>
    <xf numFmtId="166" fontId="1" fillId="3" borderId="25" xfId="1" applyNumberFormat="1" applyFill="1" applyBorder="1" applyAlignment="1">
      <alignment horizontal="center" vertical="center"/>
    </xf>
    <xf numFmtId="1" fontId="1" fillId="3" borderId="31" xfId="1" applyNumberFormat="1" applyFill="1" applyBorder="1" applyAlignment="1">
      <alignment horizontal="center" vertical="center"/>
    </xf>
    <xf numFmtId="164" fontId="1" fillId="3" borderId="26" xfId="1" applyFill="1" applyBorder="1" applyAlignment="1">
      <alignment vertical="center"/>
    </xf>
    <xf numFmtId="2" fontId="1" fillId="3" borderId="26" xfId="1" applyNumberFormat="1" applyFill="1" applyBorder="1" applyAlignment="1">
      <alignment vertical="center"/>
    </xf>
    <xf numFmtId="4" fontId="4" fillId="3" borderId="30" xfId="1" applyNumberFormat="1" applyFont="1" applyFill="1" applyBorder="1" applyAlignment="1" applyProtection="1">
      <alignment horizontal="left" vertical="center"/>
      <protection locked="0"/>
    </xf>
    <xf numFmtId="49" fontId="4" fillId="3" borderId="32" xfId="1" applyNumberFormat="1" applyFont="1" applyFill="1" applyBorder="1" applyAlignment="1">
      <alignment horizontal="center" vertical="center"/>
    </xf>
    <xf numFmtId="165" fontId="1" fillId="0" borderId="29" xfId="1" applyNumberFormat="1" applyBorder="1" applyAlignment="1">
      <alignment vertical="center"/>
    </xf>
    <xf numFmtId="1" fontId="1" fillId="0" borderId="29" xfId="1" applyNumberFormat="1" applyBorder="1" applyAlignment="1">
      <alignment horizontal="center" vertical="center"/>
    </xf>
    <xf numFmtId="165" fontId="5" fillId="0" borderId="28" xfId="1" applyNumberFormat="1" applyFont="1" applyBorder="1" applyAlignment="1">
      <alignment vertical="center"/>
    </xf>
    <xf numFmtId="1" fontId="1" fillId="0" borderId="3" xfId="1" applyNumberFormat="1" applyBorder="1" applyAlignment="1">
      <alignment horizontal="center" vertical="center"/>
    </xf>
    <xf numFmtId="164" fontId="4" fillId="0" borderId="0" xfId="1" applyFont="1" applyAlignment="1">
      <alignment horizontal="right" vertical="center"/>
    </xf>
    <xf numFmtId="164" fontId="3" fillId="2" borderId="33" xfId="1" applyFont="1" applyFill="1" applyBorder="1" applyAlignment="1">
      <alignment horizontal="center" vertical="center"/>
    </xf>
    <xf numFmtId="164" fontId="12" fillId="2" borderId="34" xfId="1" applyFont="1" applyFill="1" applyBorder="1" applyAlignment="1">
      <alignment horizontal="center" vertical="center"/>
    </xf>
    <xf numFmtId="164" fontId="3" fillId="2" borderId="34" xfId="1" applyFont="1" applyFill="1" applyBorder="1" applyAlignment="1">
      <alignment horizontal="center" vertical="center"/>
    </xf>
    <xf numFmtId="164" fontId="13" fillId="2" borderId="7" xfId="1" applyFont="1" applyFill="1" applyBorder="1" applyAlignment="1">
      <alignment horizontal="centerContinuous" vertical="center"/>
    </xf>
    <xf numFmtId="164" fontId="3" fillId="2" borderId="6" xfId="1" applyFont="1" applyFill="1" applyBorder="1" applyAlignment="1">
      <alignment horizontal="centerContinuous" vertical="center"/>
    </xf>
    <xf numFmtId="164" fontId="3" fillId="2" borderId="28" xfId="1" applyFont="1" applyFill="1" applyBorder="1" applyAlignment="1">
      <alignment horizontal="center" vertical="center"/>
    </xf>
    <xf numFmtId="164" fontId="3" fillId="2" borderId="29" xfId="1" applyFont="1" applyFill="1" applyBorder="1" applyAlignment="1">
      <alignment horizontal="center" vertical="center"/>
    </xf>
    <xf numFmtId="164" fontId="13" fillId="2" borderId="0" xfId="1" applyFont="1" applyFill="1" applyAlignment="1">
      <alignment horizontal="centerContinuous" vertical="center"/>
    </xf>
    <xf numFmtId="164" fontId="3" fillId="2" borderId="4" xfId="1" applyFont="1" applyFill="1" applyBorder="1" applyAlignment="1">
      <alignment horizontal="centerContinuous" vertical="center"/>
    </xf>
    <xf numFmtId="164" fontId="3" fillId="2" borderId="35" xfId="1" applyFont="1" applyFill="1" applyBorder="1" applyAlignment="1">
      <alignment horizontal="center" vertical="center"/>
    </xf>
    <xf numFmtId="164" fontId="3" fillId="2" borderId="36" xfId="1" applyFont="1" applyFill="1" applyBorder="1" applyAlignment="1">
      <alignment horizontal="center" vertical="center"/>
    </xf>
    <xf numFmtId="164" fontId="13" fillId="2" borderId="10" xfId="1" applyFont="1" applyFill="1" applyBorder="1" applyAlignment="1">
      <alignment horizontal="centerContinuous" vertical="center"/>
    </xf>
    <xf numFmtId="164" fontId="3" fillId="2" borderId="9" xfId="1" applyFont="1" applyFill="1" applyBorder="1" applyAlignment="1">
      <alignment horizontal="centerContinuous" vertical="center"/>
    </xf>
    <xf numFmtId="164" fontId="1" fillId="0" borderId="12" xfId="1" applyBorder="1" applyAlignment="1">
      <alignment vertical="center"/>
    </xf>
    <xf numFmtId="164" fontId="1" fillId="0" borderId="7" xfId="1" applyBorder="1" applyAlignment="1">
      <alignment vertical="center"/>
    </xf>
    <xf numFmtId="164" fontId="1" fillId="0" borderId="13" xfId="6" applyBorder="1" applyAlignment="1">
      <alignment vertical="center"/>
    </xf>
    <xf numFmtId="49" fontId="6" fillId="0" borderId="38" xfId="1" applyNumberFormat="1" applyFont="1" applyBorder="1" applyAlignment="1">
      <alignment horizontal="center" vertical="center"/>
    </xf>
    <xf numFmtId="4" fontId="5" fillId="0" borderId="39" xfId="1" applyNumberFormat="1" applyFont="1" applyBorder="1" applyAlignment="1" applyProtection="1">
      <alignment horizontal="left" vertical="center"/>
      <protection locked="0"/>
    </xf>
    <xf numFmtId="164" fontId="5" fillId="0" borderId="39" xfId="1" applyFont="1" applyBorder="1" applyAlignment="1">
      <alignment vertical="center"/>
    </xf>
    <xf numFmtId="49" fontId="6" fillId="3" borderId="40" xfId="1" applyNumberFormat="1" applyFont="1" applyFill="1" applyBorder="1" applyAlignment="1">
      <alignment horizontal="center" vertical="center"/>
    </xf>
    <xf numFmtId="49" fontId="5" fillId="0" borderId="29" xfId="1" applyNumberFormat="1" applyFont="1" applyBorder="1" applyAlignment="1">
      <alignment horizontal="center" vertical="center"/>
    </xf>
    <xf numFmtId="49" fontId="6" fillId="0" borderId="29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49" fontId="5" fillId="0" borderId="37" xfId="1" applyNumberFormat="1" applyFont="1" applyBorder="1" applyAlignment="1">
      <alignment horizontal="center" vertical="center"/>
    </xf>
    <xf numFmtId="165" fontId="1" fillId="6" borderId="29" xfId="1" applyNumberFormat="1" applyFill="1" applyBorder="1" applyAlignment="1">
      <alignment vertical="center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164" fontId="4" fillId="0" borderId="14" xfId="1" applyFont="1" applyBorder="1" applyAlignment="1">
      <alignment horizontal="center" vertical="center" wrapText="1"/>
    </xf>
    <xf numFmtId="164" fontId="4" fillId="0" borderId="15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17" xfId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4" fillId="0" borderId="2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164" fontId="5" fillId="0" borderId="0" xfId="4" applyFont="1" applyAlignment="1">
      <alignment horizontal="center" vertical="center" wrapText="1"/>
    </xf>
    <xf numFmtId="164" fontId="3" fillId="2" borderId="9" xfId="1" applyFont="1" applyFill="1" applyBorder="1" applyAlignment="1">
      <alignment horizontal="center" vertical="center"/>
    </xf>
    <xf numFmtId="164" fontId="3" fillId="2" borderId="21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3" fillId="2" borderId="17" xfId="1" applyFont="1" applyFill="1" applyBorder="1" applyAlignment="1">
      <alignment horizontal="center" vertical="center"/>
    </xf>
    <xf numFmtId="1" fontId="1" fillId="0" borderId="39" xfId="1" applyNumberFormat="1" applyBorder="1" applyAlignment="1">
      <alignment horizontal="center" vertical="center"/>
    </xf>
    <xf numFmtId="1" fontId="2" fillId="3" borderId="14" xfId="1" applyNumberFormat="1" applyFont="1" applyFill="1" applyBorder="1" applyAlignment="1">
      <alignment horizontal="center" vertical="center"/>
    </xf>
    <xf numFmtId="1" fontId="2" fillId="3" borderId="1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4" fontId="7" fillId="0" borderId="22" xfId="1" applyFont="1" applyBorder="1" applyAlignment="1">
      <alignment horizontal="center" vertical="center"/>
    </xf>
    <xf numFmtId="164" fontId="7" fillId="0" borderId="10" xfId="1" applyFont="1" applyBorder="1" applyAlignment="1">
      <alignment horizontal="center" vertical="center"/>
    </xf>
    <xf numFmtId="164" fontId="7" fillId="0" borderId="21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3" xfId="1" applyFont="1" applyBorder="1" applyAlignment="1">
      <alignment horizontal="center" vertical="center"/>
    </xf>
    <xf numFmtId="164" fontId="7" fillId="0" borderId="7" xfId="1" applyFont="1" applyBorder="1" applyAlignment="1">
      <alignment horizontal="center" vertical="center"/>
    </xf>
    <xf numFmtId="164" fontId="7" fillId="0" borderId="1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21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164" fontId="4" fillId="0" borderId="20" xfId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4" fontId="5" fillId="0" borderId="4" xfId="1" applyNumberFormat="1" applyFont="1" applyBorder="1" applyAlignment="1" applyProtection="1">
      <alignment horizontal="left" vertical="center" wrapText="1"/>
      <protection locked="0"/>
    </xf>
    <xf numFmtId="4" fontId="5" fillId="0" borderId="0" xfId="1" applyNumberFormat="1" applyFont="1" applyBorder="1" applyAlignment="1" applyProtection="1">
      <alignment horizontal="left" vertical="center" wrapText="1"/>
      <protection locked="0"/>
    </xf>
    <xf numFmtId="4" fontId="5" fillId="0" borderId="3" xfId="1" applyNumberFormat="1" applyFont="1" applyBorder="1" applyAlignment="1" applyProtection="1">
      <alignment horizontal="left" vertical="center" wrapText="1"/>
      <protection locked="0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164" fontId="3" fillId="2" borderId="10" xfId="1" applyFont="1" applyFill="1" applyBorder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4" fontId="6" fillId="3" borderId="14" xfId="1" applyNumberFormat="1" applyFont="1" applyFill="1" applyBorder="1" applyAlignment="1" applyProtection="1">
      <alignment horizontal="center" vertical="center"/>
      <protection locked="0"/>
    </xf>
    <xf numFmtId="4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6" xfId="1" applyNumberFormat="1" applyFont="1" applyFill="1" applyBorder="1" applyAlignment="1" applyProtection="1">
      <alignment horizontal="center" vertical="center"/>
      <protection locked="0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5" fontId="2" fillId="3" borderId="14" xfId="1" applyNumberFormat="1" applyFont="1" applyFill="1" applyBorder="1" applyAlignment="1">
      <alignment horizontal="center" vertical="center"/>
    </xf>
    <xf numFmtId="165" fontId="2" fillId="3" borderId="16" xfId="1" applyNumberFormat="1" applyFont="1" applyFill="1" applyBorder="1" applyAlignment="1">
      <alignment horizontal="center" vertical="center"/>
    </xf>
    <xf numFmtId="164" fontId="3" fillId="2" borderId="23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5" fontId="1" fillId="0" borderId="39" xfId="1" applyNumberFormat="1" applyBorder="1" applyAlignment="1">
      <alignment horizontal="center" vertical="center"/>
    </xf>
    <xf numFmtId="165" fontId="2" fillId="0" borderId="18" xfId="1" applyNumberFormat="1" applyFont="1" applyFill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/>
    </xf>
    <xf numFmtId="4" fontId="5" fillId="0" borderId="18" xfId="1" applyNumberFormat="1" applyFont="1" applyBorder="1" applyAlignment="1" applyProtection="1">
      <alignment horizontal="center" vertical="center"/>
      <protection locked="0"/>
    </xf>
    <xf numFmtId="4" fontId="5" fillId="0" borderId="19" xfId="1" applyNumberFormat="1" applyFont="1" applyBorder="1" applyAlignment="1" applyProtection="1">
      <alignment horizontal="center" vertical="center"/>
      <protection locked="0"/>
    </xf>
    <xf numFmtId="4" fontId="5" fillId="0" borderId="20" xfId="1" applyNumberFormat="1" applyFont="1" applyBorder="1" applyAlignment="1" applyProtection="1">
      <alignment horizontal="center" vertical="center"/>
      <protection locked="0"/>
    </xf>
    <xf numFmtId="1" fontId="2" fillId="0" borderId="18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" fontId="1" fillId="0" borderId="3" xfId="1" applyNumberFormat="1" applyFont="1" applyFill="1" applyBorder="1" applyAlignment="1">
      <alignment horizontal="center" vertical="center"/>
    </xf>
    <xf numFmtId="4" fontId="5" fillId="0" borderId="18" xfId="1" applyNumberFormat="1" applyFont="1" applyBorder="1" applyAlignment="1" applyProtection="1">
      <alignment horizontal="left" vertical="center" wrapText="1"/>
      <protection locked="0"/>
    </xf>
    <xf numFmtId="4" fontId="5" fillId="0" borderId="19" xfId="1" applyNumberFormat="1" applyFont="1" applyBorder="1" applyAlignment="1" applyProtection="1">
      <alignment horizontal="left" vertical="center" wrapText="1"/>
      <protection locked="0"/>
    </xf>
    <xf numFmtId="4" fontId="5" fillId="0" borderId="20" xfId="1" applyNumberFormat="1" applyFont="1" applyBorder="1" applyAlignment="1" applyProtection="1">
      <alignment horizontal="left" vertical="center" wrapText="1"/>
      <protection locked="0"/>
    </xf>
    <xf numFmtId="1" fontId="1" fillId="0" borderId="18" xfId="1" applyNumberFormat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0" fontId="4" fillId="0" borderId="36" xfId="1" applyNumberFormat="1" applyFont="1" applyBorder="1" applyAlignment="1">
      <alignment horizontal="center" vertical="center" wrapText="1"/>
    </xf>
    <xf numFmtId="0" fontId="4" fillId="0" borderId="36" xfId="1" applyNumberFormat="1" applyFont="1" applyBorder="1" applyAlignment="1">
      <alignment horizontal="center" vertical="center"/>
    </xf>
    <xf numFmtId="0" fontId="4" fillId="0" borderId="35" xfId="1" applyNumberFormat="1" applyFont="1" applyBorder="1" applyAlignment="1">
      <alignment horizontal="center" vertical="center"/>
    </xf>
    <xf numFmtId="0" fontId="4" fillId="0" borderId="29" xfId="1" applyNumberFormat="1" applyFont="1" applyBorder="1" applyAlignment="1">
      <alignment horizontal="center" vertical="center"/>
    </xf>
    <xf numFmtId="0" fontId="4" fillId="0" borderId="28" xfId="1" applyNumberFormat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center" vertical="center"/>
    </xf>
    <xf numFmtId="0" fontId="4" fillId="0" borderId="33" xfId="1" applyNumberFormat="1" applyFont="1" applyBorder="1" applyAlignment="1">
      <alignment horizontal="center" vertical="center"/>
    </xf>
    <xf numFmtId="164" fontId="4" fillId="0" borderId="37" xfId="1" applyFont="1" applyBorder="1" applyAlignment="1">
      <alignment horizontal="center" vertical="center"/>
    </xf>
    <xf numFmtId="166" fontId="1" fillId="0" borderId="29" xfId="1" applyNumberFormat="1" applyBorder="1" applyAlignment="1">
      <alignment horizontal="center" vertical="center"/>
    </xf>
    <xf numFmtId="165" fontId="1" fillId="3" borderId="29" xfId="1" applyNumberFormat="1" applyFill="1" applyBorder="1" applyAlignment="1">
      <alignment horizontal="center" vertical="center"/>
    </xf>
    <xf numFmtId="165" fontId="1" fillId="0" borderId="28" xfId="1" applyNumberFormat="1" applyBorder="1" applyAlignment="1">
      <alignment horizontal="center" vertical="center"/>
    </xf>
    <xf numFmtId="1" fontId="1" fillId="0" borderId="29" xfId="1" applyNumberFormat="1" applyBorder="1" applyAlignment="1">
      <alignment horizontal="center" vertical="center"/>
    </xf>
    <xf numFmtId="165" fontId="5" fillId="0" borderId="28" xfId="1" applyNumberFormat="1" applyFont="1" applyBorder="1" applyAlignment="1">
      <alignment horizontal="center" vertical="center"/>
    </xf>
    <xf numFmtId="49" fontId="11" fillId="4" borderId="27" xfId="1" applyNumberFormat="1" applyFont="1" applyFill="1" applyBorder="1" applyAlignment="1">
      <alignment horizontal="center" vertical="center"/>
    </xf>
    <xf numFmtId="49" fontId="11" fillId="4" borderId="26" xfId="1" applyNumberFormat="1" applyFont="1" applyFill="1" applyBorder="1" applyAlignment="1">
      <alignment horizontal="center" vertical="center"/>
    </xf>
    <xf numFmtId="49" fontId="11" fillId="4" borderId="25" xfId="1" applyNumberFormat="1" applyFont="1" applyFill="1" applyBorder="1" applyAlignment="1">
      <alignment horizontal="center" vertical="center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4" fontId="5" fillId="0" borderId="0" xfId="1" applyNumberFormat="1" applyFont="1" applyAlignment="1" applyProtection="1">
      <alignment horizontal="left" vertical="center"/>
      <protection locked="0"/>
    </xf>
    <xf numFmtId="4" fontId="5" fillId="0" borderId="3" xfId="1" applyNumberFormat="1" applyFont="1" applyBorder="1" applyAlignment="1" applyProtection="1">
      <alignment horizontal="left" vertical="center"/>
      <protection locked="0"/>
    </xf>
    <xf numFmtId="164" fontId="7" fillId="0" borderId="11" xfId="1" applyFont="1" applyBorder="1" applyAlignment="1">
      <alignment horizontal="center" vertical="center"/>
    </xf>
    <xf numFmtId="164" fontId="14" fillId="0" borderId="36" xfId="1" applyFont="1" applyBorder="1" applyAlignment="1">
      <alignment horizontal="center" vertical="center"/>
    </xf>
    <xf numFmtId="164" fontId="14" fillId="0" borderId="5" xfId="1" applyFont="1" applyBorder="1" applyAlignment="1">
      <alignment horizontal="center" vertical="center"/>
    </xf>
    <xf numFmtId="164" fontId="14" fillId="0" borderId="29" xfId="1" applyFont="1" applyBorder="1" applyAlignment="1">
      <alignment horizontal="center" vertical="center"/>
    </xf>
    <xf numFmtId="164" fontId="14" fillId="0" borderId="8" xfId="1" applyFont="1" applyBorder="1" applyAlignment="1">
      <alignment horizontal="center" vertical="center"/>
    </xf>
    <xf numFmtId="164" fontId="14" fillId="0" borderId="34" xfId="1" applyFont="1" applyBorder="1" applyAlignment="1">
      <alignment horizontal="center" vertical="center"/>
    </xf>
    <xf numFmtId="164" fontId="4" fillId="0" borderId="36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4" fontId="1" fillId="0" borderId="0" xfId="1" applyNumberFormat="1" applyFont="1" applyAlignment="1" applyProtection="1">
      <alignment horizontal="left" vertical="center"/>
      <protection locked="0"/>
    </xf>
    <xf numFmtId="4" fontId="1" fillId="0" borderId="4" xfId="1" applyNumberFormat="1" applyFont="1" applyBorder="1" applyAlignment="1" applyProtection="1">
      <alignment horizontal="left" vertical="center"/>
      <protection locked="0"/>
    </xf>
    <xf numFmtId="164" fontId="1" fillId="0" borderId="0" xfId="1" applyFont="1" applyAlignment="1">
      <alignment vertical="center"/>
    </xf>
    <xf numFmtId="2" fontId="1" fillId="0" borderId="0" xfId="1" applyNumberFormat="1" applyFont="1" applyAlignment="1">
      <alignment vertical="center"/>
    </xf>
    <xf numFmtId="4" fontId="1" fillId="0" borderId="4" xfId="1" applyNumberFormat="1" applyFont="1" applyBorder="1" applyAlignment="1" applyProtection="1">
      <alignment horizontal="left" vertical="center"/>
      <protection locked="0"/>
    </xf>
    <xf numFmtId="4" fontId="1" fillId="0" borderId="0" xfId="1" applyNumberFormat="1" applyFont="1" applyAlignment="1" applyProtection="1">
      <alignment horizontal="left" vertical="center"/>
      <protection locked="0"/>
    </xf>
    <xf numFmtId="4" fontId="1" fillId="0" borderId="3" xfId="1" applyNumberFormat="1" applyFont="1" applyBorder="1" applyAlignment="1" applyProtection="1">
      <alignment horizontal="left" vertical="center"/>
      <protection locked="0"/>
    </xf>
    <xf numFmtId="164" fontId="1" fillId="3" borderId="26" xfId="1" applyFont="1" applyFill="1" applyBorder="1" applyAlignment="1">
      <alignment vertical="center"/>
    </xf>
    <xf numFmtId="2" fontId="1" fillId="3" borderId="26" xfId="1" applyNumberFormat="1" applyFont="1" applyFill="1" applyBorder="1" applyAlignment="1">
      <alignment vertical="center"/>
    </xf>
    <xf numFmtId="164" fontId="1" fillId="0" borderId="0" xfId="1" applyFont="1" applyAlignment="1">
      <alignment horizontal="left" vertical="center"/>
    </xf>
    <xf numFmtId="164" fontId="1" fillId="0" borderId="3" xfId="1" applyFont="1" applyBorder="1" applyAlignment="1">
      <alignment horizontal="left" vertical="center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2 3" xfId="4" xr:uid="{00000000-0005-0000-0000-000003000000}"/>
    <cellStyle name="Normal 2 3 2" xfId="6" xr:uid="{5C803B38-C6A5-4145-B5CB-23EAE7760037}"/>
    <cellStyle name="Normal 3" xfId="5" xr:uid="{00000000-0005-0000-0000-000004000000}"/>
    <cellStyle name="Normal 9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203200</xdr:colOff>
      <xdr:row>0</xdr:row>
      <xdr:rowOff>241300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52EB8C81-CCAA-4F53-91D0-64758ADAA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400" y="241300"/>
          <a:ext cx="1536000" cy="8906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101600</xdr:colOff>
      <xdr:row>0</xdr:row>
      <xdr:rowOff>241300</xdr:rowOff>
    </xdr:from>
    <xdr:ext cx="1536000" cy="890667"/>
    <xdr:pic>
      <xdr:nvPicPr>
        <xdr:cNvPr id="3" name="Image 2">
          <a:extLst>
            <a:ext uri="{FF2B5EF4-FFF2-40B4-BE49-F238E27FC236}">
              <a16:creationId xmlns:a16="http://schemas.microsoft.com/office/drawing/2014/main" id="{AA3B49EF-635E-47CF-82C4-3911DA15E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241300"/>
          <a:ext cx="1536000" cy="8906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50"/>
  <sheetViews>
    <sheetView showZeros="0" topLeftCell="A42" zoomScale="75" zoomScaleNormal="75" zoomScaleSheetLayoutView="75" workbookViewId="0">
      <selection activeCell="F50" sqref="F50:G50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7.5703125" style="4" customWidth="1"/>
    <col min="4" max="4" width="27.140625" style="4" customWidth="1"/>
    <col min="5" max="5" width="35.28515625" style="4" customWidth="1"/>
    <col min="6" max="6" width="14.42578125" style="5" customWidth="1"/>
    <col min="7" max="7" width="6.85546875" style="5" customWidth="1"/>
    <col min="8" max="8" width="12.42578125" style="5" customWidth="1"/>
    <col min="9" max="9" width="9.7109375" style="4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4" s="8" customFormat="1" ht="24.75" customHeight="1" x14ac:dyDescent="0.25">
      <c r="A1" s="103"/>
      <c r="B1" s="104"/>
      <c r="C1" s="105"/>
      <c r="D1" s="112" t="s">
        <v>38</v>
      </c>
      <c r="E1" s="113"/>
      <c r="F1" s="114"/>
      <c r="G1" s="82" t="s">
        <v>6</v>
      </c>
      <c r="H1" s="83"/>
      <c r="I1" s="84"/>
      <c r="J1" s="9"/>
      <c r="K1" s="9"/>
      <c r="L1" s="9"/>
      <c r="N1" s="2"/>
    </row>
    <row r="2" spans="1:14" s="8" customFormat="1" ht="28.5" customHeight="1" x14ac:dyDescent="0.25">
      <c r="A2" s="106"/>
      <c r="B2" s="107"/>
      <c r="C2" s="108"/>
      <c r="D2" s="115" t="s">
        <v>39</v>
      </c>
      <c r="E2" s="116"/>
      <c r="F2" s="117"/>
      <c r="G2" s="85"/>
      <c r="H2" s="86"/>
      <c r="I2" s="87"/>
      <c r="J2" s="9"/>
      <c r="K2" s="9"/>
      <c r="L2" s="9"/>
      <c r="N2" s="2"/>
    </row>
    <row r="3" spans="1:14" s="8" customFormat="1" ht="28.5" customHeight="1" x14ac:dyDescent="0.25">
      <c r="A3" s="106"/>
      <c r="B3" s="107"/>
      <c r="C3" s="108"/>
      <c r="D3" s="73" t="s">
        <v>74</v>
      </c>
      <c r="E3" s="74"/>
      <c r="F3" s="75"/>
      <c r="G3" s="85"/>
      <c r="H3" s="86"/>
      <c r="I3" s="87"/>
      <c r="J3" s="9"/>
      <c r="K3" s="9"/>
      <c r="L3" s="9"/>
      <c r="N3" s="2"/>
    </row>
    <row r="4" spans="1:14" s="8" customFormat="1" ht="15" customHeight="1" x14ac:dyDescent="0.25">
      <c r="A4" s="106"/>
      <c r="B4" s="107"/>
      <c r="C4" s="108"/>
      <c r="D4" s="76"/>
      <c r="E4" s="77"/>
      <c r="F4" s="78"/>
      <c r="G4" s="85"/>
      <c r="H4" s="86"/>
      <c r="I4" s="87"/>
      <c r="J4" s="9"/>
      <c r="K4" s="9"/>
      <c r="L4" s="9"/>
      <c r="N4" s="2"/>
    </row>
    <row r="5" spans="1:14" s="8" customFormat="1" ht="12.75" customHeight="1" thickBot="1" x14ac:dyDescent="0.3">
      <c r="A5" s="109"/>
      <c r="B5" s="110"/>
      <c r="C5" s="111"/>
      <c r="D5" s="79"/>
      <c r="E5" s="80"/>
      <c r="F5" s="81"/>
      <c r="G5" s="88"/>
      <c r="H5" s="89"/>
      <c r="I5" s="90"/>
      <c r="J5" s="9"/>
      <c r="K5" s="9"/>
      <c r="L5" s="9"/>
      <c r="N5" s="2"/>
    </row>
    <row r="6" spans="1:14" ht="9.9499999999999993" customHeight="1" x14ac:dyDescent="0.25">
      <c r="A6" s="13"/>
      <c r="B6" s="1"/>
      <c r="C6" s="1"/>
      <c r="D6" s="1"/>
      <c r="E6" s="1"/>
      <c r="F6" s="1"/>
      <c r="G6" s="1"/>
      <c r="H6" s="1"/>
      <c r="I6" s="1"/>
    </row>
    <row r="7" spans="1:14" s="11" customFormat="1" ht="39" customHeight="1" thickBot="1" x14ac:dyDescent="0.3">
      <c r="A7" s="91" t="s">
        <v>75</v>
      </c>
      <c r="B7" s="91"/>
      <c r="C7" s="91"/>
      <c r="D7" s="91"/>
      <c r="E7" s="91"/>
      <c r="F7" s="91"/>
      <c r="G7" s="91"/>
      <c r="H7" s="91"/>
      <c r="I7" s="91"/>
      <c r="J7" s="10"/>
      <c r="K7" s="10"/>
      <c r="L7" s="10"/>
      <c r="N7" s="12"/>
    </row>
    <row r="8" spans="1:14" ht="13.15" customHeight="1" x14ac:dyDescent="0.25">
      <c r="A8" s="122" t="s">
        <v>8</v>
      </c>
      <c r="B8" s="92" t="s">
        <v>1</v>
      </c>
      <c r="C8" s="125"/>
      <c r="D8" s="125"/>
      <c r="E8" s="93"/>
      <c r="F8" s="92" t="s">
        <v>0</v>
      </c>
      <c r="G8" s="93"/>
      <c r="H8" s="92" t="s">
        <v>7</v>
      </c>
      <c r="I8" s="135"/>
    </row>
    <row r="9" spans="1:14" ht="15" customHeight="1" x14ac:dyDescent="0.25">
      <c r="A9" s="123"/>
      <c r="B9" s="94"/>
      <c r="C9" s="126"/>
      <c r="D9" s="126"/>
      <c r="E9" s="95"/>
      <c r="F9" s="94"/>
      <c r="G9" s="95"/>
      <c r="H9" s="94"/>
      <c r="I9" s="136"/>
    </row>
    <row r="10" spans="1:14" ht="15" customHeight="1" thickBot="1" x14ac:dyDescent="0.3">
      <c r="A10" s="124"/>
      <c r="B10" s="96"/>
      <c r="C10" s="127"/>
      <c r="D10" s="127"/>
      <c r="E10" s="97"/>
      <c r="F10" s="96"/>
      <c r="G10" s="97"/>
      <c r="H10" s="96"/>
      <c r="I10" s="137"/>
      <c r="N10" s="46"/>
    </row>
    <row r="11" spans="1:14" ht="21" customHeight="1" x14ac:dyDescent="0.25">
      <c r="A11" s="63"/>
      <c r="B11" s="64"/>
      <c r="C11" s="65"/>
      <c r="D11" s="65"/>
      <c r="E11" s="65"/>
      <c r="F11" s="98"/>
      <c r="G11" s="98"/>
      <c r="H11" s="138"/>
      <c r="I11" s="138"/>
    </row>
    <row r="12" spans="1:14" ht="21" customHeight="1" x14ac:dyDescent="0.25">
      <c r="A12" s="66" t="s">
        <v>2</v>
      </c>
      <c r="B12" s="128" t="s">
        <v>40</v>
      </c>
      <c r="C12" s="129"/>
      <c r="D12" s="129"/>
      <c r="E12" s="130"/>
      <c r="F12" s="99"/>
      <c r="G12" s="100"/>
      <c r="H12" s="133"/>
      <c r="I12" s="134"/>
      <c r="J12" s="6"/>
    </row>
    <row r="13" spans="1:14" ht="30.75" customHeight="1" x14ac:dyDescent="0.25">
      <c r="A13" s="67" t="s">
        <v>10</v>
      </c>
      <c r="B13" s="119" t="s">
        <v>41</v>
      </c>
      <c r="C13" s="120"/>
      <c r="D13" s="120"/>
      <c r="E13" s="121"/>
      <c r="F13" s="101" t="s">
        <v>16</v>
      </c>
      <c r="G13" s="118"/>
      <c r="H13" s="131"/>
      <c r="I13" s="132"/>
      <c r="J13" s="6"/>
    </row>
    <row r="14" spans="1:14" ht="30.75" customHeight="1" x14ac:dyDescent="0.25">
      <c r="A14" s="67" t="s">
        <v>22</v>
      </c>
      <c r="B14" s="119" t="s">
        <v>42</v>
      </c>
      <c r="C14" s="120"/>
      <c r="D14" s="120"/>
      <c r="E14" s="121"/>
      <c r="F14" s="101" t="s">
        <v>16</v>
      </c>
      <c r="G14" s="118"/>
      <c r="H14" s="131"/>
      <c r="I14" s="132"/>
      <c r="J14" s="6"/>
    </row>
    <row r="15" spans="1:14" ht="30.75" customHeight="1" x14ac:dyDescent="0.25">
      <c r="A15" s="67" t="s">
        <v>23</v>
      </c>
      <c r="B15" s="119" t="s">
        <v>43</v>
      </c>
      <c r="C15" s="120"/>
      <c r="D15" s="120"/>
      <c r="E15" s="121"/>
      <c r="F15" s="101" t="s">
        <v>16</v>
      </c>
      <c r="G15" s="118"/>
      <c r="H15" s="131"/>
      <c r="I15" s="132"/>
      <c r="J15" s="6"/>
    </row>
    <row r="16" spans="1:14" ht="30.75" customHeight="1" x14ac:dyDescent="0.25">
      <c r="A16" s="67" t="s">
        <v>24</v>
      </c>
      <c r="B16" s="119" t="s">
        <v>44</v>
      </c>
      <c r="C16" s="120"/>
      <c r="D16" s="120"/>
      <c r="E16" s="121"/>
      <c r="F16" s="101" t="s">
        <v>16</v>
      </c>
      <c r="G16" s="118"/>
      <c r="H16" s="131"/>
      <c r="I16" s="132"/>
      <c r="J16" s="6"/>
    </row>
    <row r="17" spans="1:10" ht="30.75" customHeight="1" x14ac:dyDescent="0.25">
      <c r="A17" s="67" t="s">
        <v>25</v>
      </c>
      <c r="B17" s="119" t="s">
        <v>54</v>
      </c>
      <c r="C17" s="120"/>
      <c r="D17" s="120"/>
      <c r="E17" s="121"/>
      <c r="F17" s="101" t="s">
        <v>16</v>
      </c>
      <c r="G17" s="118"/>
      <c r="H17" s="131"/>
      <c r="I17" s="132"/>
      <c r="J17" s="6"/>
    </row>
    <row r="18" spans="1:10" ht="21" customHeight="1" x14ac:dyDescent="0.25">
      <c r="A18" s="67" t="s">
        <v>26</v>
      </c>
      <c r="B18" s="119" t="s">
        <v>45</v>
      </c>
      <c r="C18" s="120"/>
      <c r="D18" s="120"/>
      <c r="E18" s="121"/>
      <c r="F18" s="101" t="s">
        <v>16</v>
      </c>
      <c r="G18" s="118"/>
      <c r="H18" s="131"/>
      <c r="I18" s="132"/>
      <c r="J18" s="6"/>
    </row>
    <row r="19" spans="1:10" ht="21" customHeight="1" x14ac:dyDescent="0.25">
      <c r="A19" s="67" t="s">
        <v>27</v>
      </c>
      <c r="B19" s="119" t="s">
        <v>46</v>
      </c>
      <c r="C19" s="120"/>
      <c r="D19" s="120"/>
      <c r="E19" s="121"/>
      <c r="F19" s="101" t="s">
        <v>16</v>
      </c>
      <c r="G19" s="118"/>
      <c r="H19" s="131"/>
      <c r="I19" s="132"/>
      <c r="J19" s="6"/>
    </row>
    <row r="20" spans="1:10" ht="21" customHeight="1" x14ac:dyDescent="0.25">
      <c r="A20" s="67" t="s">
        <v>28</v>
      </c>
      <c r="B20" s="119" t="s">
        <v>49</v>
      </c>
      <c r="C20" s="120"/>
      <c r="D20" s="120"/>
      <c r="E20" s="121"/>
      <c r="F20" s="101" t="s">
        <v>16</v>
      </c>
      <c r="G20" s="118"/>
      <c r="H20" s="131"/>
      <c r="I20" s="132"/>
      <c r="J20" s="6"/>
    </row>
    <row r="21" spans="1:10" ht="21" customHeight="1" x14ac:dyDescent="0.25">
      <c r="A21" s="67" t="s">
        <v>29</v>
      </c>
      <c r="B21" s="119" t="s">
        <v>61</v>
      </c>
      <c r="C21" s="120"/>
      <c r="D21" s="120"/>
      <c r="E21" s="121"/>
      <c r="F21" s="101" t="s">
        <v>16</v>
      </c>
      <c r="G21" s="118"/>
      <c r="H21" s="131"/>
      <c r="I21" s="132"/>
      <c r="J21" s="6"/>
    </row>
    <row r="22" spans="1:10" ht="21" customHeight="1" x14ac:dyDescent="0.25">
      <c r="A22" s="67" t="s">
        <v>47</v>
      </c>
      <c r="B22" s="119" t="s">
        <v>60</v>
      </c>
      <c r="C22" s="120"/>
      <c r="D22" s="120"/>
      <c r="E22" s="121"/>
      <c r="F22" s="101" t="s">
        <v>16</v>
      </c>
      <c r="G22" s="118"/>
      <c r="H22" s="131"/>
      <c r="I22" s="132"/>
      <c r="J22" s="6"/>
    </row>
    <row r="23" spans="1:10" ht="30.75" customHeight="1" x14ac:dyDescent="0.25">
      <c r="A23" s="67" t="s">
        <v>48</v>
      </c>
      <c r="B23" s="119" t="s">
        <v>62</v>
      </c>
      <c r="C23" s="120"/>
      <c r="D23" s="120"/>
      <c r="E23" s="121"/>
      <c r="F23" s="101" t="s">
        <v>16</v>
      </c>
      <c r="G23" s="118"/>
      <c r="H23" s="131"/>
      <c r="I23" s="132"/>
      <c r="J23" s="6"/>
    </row>
    <row r="24" spans="1:10" ht="21" customHeight="1" x14ac:dyDescent="0.25">
      <c r="A24" s="68"/>
      <c r="B24" s="141"/>
      <c r="C24" s="142"/>
      <c r="D24" s="142"/>
      <c r="E24" s="143"/>
      <c r="F24" s="144"/>
      <c r="G24" s="145"/>
      <c r="H24" s="139"/>
      <c r="I24" s="140"/>
      <c r="J24" s="6"/>
    </row>
    <row r="25" spans="1:10" ht="21" customHeight="1" x14ac:dyDescent="0.25">
      <c r="A25" s="66" t="s">
        <v>3</v>
      </c>
      <c r="B25" s="128" t="s">
        <v>50</v>
      </c>
      <c r="C25" s="129"/>
      <c r="D25" s="129"/>
      <c r="E25" s="130"/>
      <c r="F25" s="99"/>
      <c r="G25" s="100"/>
      <c r="H25" s="133"/>
      <c r="I25" s="134"/>
      <c r="J25" s="6"/>
    </row>
    <row r="26" spans="1:10" ht="21" customHeight="1" x14ac:dyDescent="0.25">
      <c r="A26" s="67" t="s">
        <v>9</v>
      </c>
      <c r="B26" s="119" t="s">
        <v>51</v>
      </c>
      <c r="C26" s="120"/>
      <c r="D26" s="120"/>
      <c r="E26" s="121"/>
      <c r="F26" s="101" t="s">
        <v>4</v>
      </c>
      <c r="G26" s="102"/>
      <c r="H26" s="131"/>
      <c r="I26" s="132"/>
      <c r="J26" s="6"/>
    </row>
    <row r="27" spans="1:10" ht="21" customHeight="1" x14ac:dyDescent="0.25">
      <c r="A27" s="67" t="s">
        <v>11</v>
      </c>
      <c r="B27" s="119" t="s">
        <v>52</v>
      </c>
      <c r="C27" s="120"/>
      <c r="D27" s="120"/>
      <c r="E27" s="121"/>
      <c r="F27" s="101" t="s">
        <v>4</v>
      </c>
      <c r="G27" s="102"/>
      <c r="H27" s="131"/>
      <c r="I27" s="132"/>
      <c r="J27" s="6"/>
    </row>
    <row r="28" spans="1:10" ht="21" customHeight="1" x14ac:dyDescent="0.25">
      <c r="A28" s="67"/>
      <c r="B28" s="119"/>
      <c r="C28" s="120"/>
      <c r="D28" s="120"/>
      <c r="E28" s="121"/>
      <c r="F28" s="101"/>
      <c r="G28" s="102"/>
      <c r="H28" s="131"/>
      <c r="I28" s="132"/>
      <c r="J28" s="6"/>
    </row>
    <row r="29" spans="1:10" ht="21" customHeight="1" x14ac:dyDescent="0.25">
      <c r="A29" s="66" t="s">
        <v>5</v>
      </c>
      <c r="B29" s="128" t="s">
        <v>53</v>
      </c>
      <c r="C29" s="129"/>
      <c r="D29" s="129"/>
      <c r="E29" s="130"/>
      <c r="F29" s="99"/>
      <c r="G29" s="100"/>
      <c r="H29" s="133"/>
      <c r="I29" s="134"/>
      <c r="J29" s="6"/>
    </row>
    <row r="30" spans="1:10" ht="27.75" customHeight="1" x14ac:dyDescent="0.25">
      <c r="A30" s="67" t="s">
        <v>12</v>
      </c>
      <c r="B30" s="119" t="s">
        <v>55</v>
      </c>
      <c r="C30" s="120"/>
      <c r="D30" s="120"/>
      <c r="E30" s="121"/>
      <c r="F30" s="101" t="s">
        <v>16</v>
      </c>
      <c r="G30" s="102"/>
      <c r="H30" s="131"/>
      <c r="I30" s="132"/>
      <c r="J30" s="6"/>
    </row>
    <row r="31" spans="1:10" ht="27" customHeight="1" x14ac:dyDescent="0.25">
      <c r="A31" s="67" t="s">
        <v>13</v>
      </c>
      <c r="B31" s="119" t="s">
        <v>56</v>
      </c>
      <c r="C31" s="120"/>
      <c r="D31" s="120"/>
      <c r="E31" s="121"/>
      <c r="F31" s="101" t="s">
        <v>16</v>
      </c>
      <c r="G31" s="102"/>
      <c r="H31" s="131"/>
      <c r="I31" s="132"/>
      <c r="J31" s="6"/>
    </row>
    <row r="32" spans="1:10" ht="21" customHeight="1" x14ac:dyDescent="0.25">
      <c r="A32" s="67"/>
      <c r="B32" s="119"/>
      <c r="C32" s="120"/>
      <c r="D32" s="120"/>
      <c r="E32" s="121"/>
      <c r="F32" s="101"/>
      <c r="G32" s="102"/>
      <c r="H32" s="131"/>
      <c r="I32" s="132"/>
      <c r="J32" s="6"/>
    </row>
    <row r="33" spans="1:10" ht="21" customHeight="1" x14ac:dyDescent="0.25">
      <c r="A33" s="66" t="s">
        <v>14</v>
      </c>
      <c r="B33" s="128" t="s">
        <v>57</v>
      </c>
      <c r="C33" s="129"/>
      <c r="D33" s="129"/>
      <c r="E33" s="130"/>
      <c r="F33" s="99"/>
      <c r="G33" s="100"/>
      <c r="H33" s="133"/>
      <c r="I33" s="134"/>
      <c r="J33" s="6"/>
    </row>
    <row r="34" spans="1:10" ht="21" customHeight="1" x14ac:dyDescent="0.25">
      <c r="A34" s="67" t="s">
        <v>17</v>
      </c>
      <c r="B34" s="119" t="s">
        <v>58</v>
      </c>
      <c r="C34" s="120"/>
      <c r="D34" s="120"/>
      <c r="E34" s="121"/>
      <c r="F34" s="101" t="s">
        <v>30</v>
      </c>
      <c r="G34" s="102"/>
      <c r="H34" s="131"/>
      <c r="I34" s="132"/>
      <c r="J34" s="6"/>
    </row>
    <row r="35" spans="1:10" ht="21" customHeight="1" x14ac:dyDescent="0.25">
      <c r="A35" s="67" t="s">
        <v>18</v>
      </c>
      <c r="B35" s="119" t="s">
        <v>59</v>
      </c>
      <c r="C35" s="120"/>
      <c r="D35" s="120"/>
      <c r="E35" s="121"/>
      <c r="F35" s="101" t="s">
        <v>30</v>
      </c>
      <c r="G35" s="102"/>
      <c r="H35" s="131"/>
      <c r="I35" s="132"/>
      <c r="J35" s="6"/>
    </row>
    <row r="36" spans="1:10" ht="21" customHeight="1" x14ac:dyDescent="0.25">
      <c r="A36" s="67"/>
      <c r="B36" s="119"/>
      <c r="C36" s="120"/>
      <c r="D36" s="120"/>
      <c r="E36" s="121"/>
      <c r="F36" s="101"/>
      <c r="G36" s="102"/>
      <c r="H36" s="131"/>
      <c r="I36" s="132"/>
      <c r="J36" s="6"/>
    </row>
    <row r="37" spans="1:10" ht="21" customHeight="1" x14ac:dyDescent="0.25">
      <c r="A37" s="66" t="s">
        <v>15</v>
      </c>
      <c r="B37" s="128" t="s">
        <v>63</v>
      </c>
      <c r="C37" s="129"/>
      <c r="D37" s="129"/>
      <c r="E37" s="130"/>
      <c r="F37" s="99"/>
      <c r="G37" s="100"/>
      <c r="H37" s="133"/>
      <c r="I37" s="134"/>
      <c r="J37" s="6"/>
    </row>
    <row r="38" spans="1:10" ht="47.25" customHeight="1" x14ac:dyDescent="0.25">
      <c r="A38" s="67" t="s">
        <v>19</v>
      </c>
      <c r="B38" s="119" t="s">
        <v>64</v>
      </c>
      <c r="C38" s="120"/>
      <c r="D38" s="120"/>
      <c r="E38" s="121"/>
      <c r="F38" s="101" t="s">
        <v>4</v>
      </c>
      <c r="G38" s="102"/>
      <c r="H38" s="131"/>
      <c r="I38" s="132"/>
      <c r="J38" s="6"/>
    </row>
    <row r="39" spans="1:10" ht="47.25" customHeight="1" x14ac:dyDescent="0.25">
      <c r="A39" s="67" t="s">
        <v>20</v>
      </c>
      <c r="B39" s="119" t="s">
        <v>65</v>
      </c>
      <c r="C39" s="120"/>
      <c r="D39" s="120"/>
      <c r="E39" s="121"/>
      <c r="F39" s="101" t="s">
        <v>4</v>
      </c>
      <c r="G39" s="102"/>
      <c r="H39" s="131"/>
      <c r="I39" s="132"/>
      <c r="J39" s="6"/>
    </row>
    <row r="40" spans="1:10" ht="33.75" customHeight="1" x14ac:dyDescent="0.25">
      <c r="A40" s="67" t="s">
        <v>21</v>
      </c>
      <c r="B40" s="119" t="s">
        <v>66</v>
      </c>
      <c r="C40" s="120"/>
      <c r="D40" s="120"/>
      <c r="E40" s="121"/>
      <c r="F40" s="101" t="s">
        <v>4</v>
      </c>
      <c r="G40" s="102"/>
      <c r="H40" s="131"/>
      <c r="I40" s="132"/>
      <c r="J40" s="6"/>
    </row>
    <row r="41" spans="1:10" ht="21" customHeight="1" x14ac:dyDescent="0.25">
      <c r="A41" s="67"/>
      <c r="B41" s="119"/>
      <c r="C41" s="120"/>
      <c r="D41" s="120"/>
      <c r="E41" s="121"/>
      <c r="F41" s="101"/>
      <c r="G41" s="102"/>
      <c r="H41" s="131"/>
      <c r="I41" s="132"/>
      <c r="J41" s="6"/>
    </row>
    <row r="42" spans="1:10" ht="21" customHeight="1" x14ac:dyDescent="0.25">
      <c r="A42" s="66" t="s">
        <v>31</v>
      </c>
      <c r="B42" s="128" t="s">
        <v>67</v>
      </c>
      <c r="C42" s="129"/>
      <c r="D42" s="129"/>
      <c r="E42" s="130"/>
      <c r="F42" s="99"/>
      <c r="G42" s="100"/>
      <c r="H42" s="133"/>
      <c r="I42" s="134"/>
      <c r="J42" s="6"/>
    </row>
    <row r="43" spans="1:10" ht="33.75" customHeight="1" x14ac:dyDescent="0.25">
      <c r="A43" s="69" t="s">
        <v>32</v>
      </c>
      <c r="B43" s="119" t="s">
        <v>68</v>
      </c>
      <c r="C43" s="120"/>
      <c r="D43" s="120"/>
      <c r="E43" s="121"/>
      <c r="F43" s="146" t="s">
        <v>16</v>
      </c>
      <c r="G43" s="102"/>
      <c r="H43" s="131"/>
      <c r="I43" s="132"/>
      <c r="J43" s="6"/>
    </row>
    <row r="44" spans="1:10" ht="30" customHeight="1" x14ac:dyDescent="0.25">
      <c r="A44" s="67" t="s">
        <v>33</v>
      </c>
      <c r="B44" s="147" t="s">
        <v>69</v>
      </c>
      <c r="C44" s="148"/>
      <c r="D44" s="148"/>
      <c r="E44" s="149"/>
      <c r="F44" s="101" t="s">
        <v>16</v>
      </c>
      <c r="G44" s="150"/>
      <c r="H44" s="131"/>
      <c r="I44" s="132"/>
      <c r="J44" s="6"/>
    </row>
    <row r="45" spans="1:10" ht="21" customHeight="1" x14ac:dyDescent="0.25">
      <c r="A45" s="67"/>
      <c r="B45" s="151"/>
      <c r="C45" s="152"/>
      <c r="D45" s="152"/>
      <c r="E45" s="153"/>
      <c r="F45" s="101"/>
      <c r="G45" s="102"/>
      <c r="H45" s="131"/>
      <c r="I45" s="132"/>
      <c r="J45" s="6"/>
    </row>
    <row r="46" spans="1:10" ht="21" customHeight="1" x14ac:dyDescent="0.25">
      <c r="A46" s="66" t="s">
        <v>34</v>
      </c>
      <c r="B46" s="128" t="s">
        <v>70</v>
      </c>
      <c r="C46" s="129"/>
      <c r="D46" s="129"/>
      <c r="E46" s="130"/>
      <c r="F46" s="99"/>
      <c r="G46" s="100"/>
      <c r="H46" s="133"/>
      <c r="I46" s="134"/>
      <c r="J46" s="6"/>
    </row>
    <row r="47" spans="1:10" ht="32.25" customHeight="1" x14ac:dyDescent="0.25">
      <c r="A47" s="67" t="s">
        <v>35</v>
      </c>
      <c r="B47" s="119" t="s">
        <v>72</v>
      </c>
      <c r="C47" s="120"/>
      <c r="D47" s="120"/>
      <c r="E47" s="121"/>
      <c r="F47" s="101" t="s">
        <v>16</v>
      </c>
      <c r="G47" s="102"/>
      <c r="H47" s="131"/>
      <c r="I47" s="132"/>
      <c r="J47" s="6"/>
    </row>
    <row r="48" spans="1:10" ht="21" customHeight="1" x14ac:dyDescent="0.25">
      <c r="A48" s="67" t="s">
        <v>36</v>
      </c>
      <c r="B48" s="119" t="s">
        <v>71</v>
      </c>
      <c r="C48" s="120"/>
      <c r="D48" s="120"/>
      <c r="E48" s="121"/>
      <c r="F48" s="101" t="s">
        <v>16</v>
      </c>
      <c r="G48" s="102"/>
      <c r="H48" s="131"/>
      <c r="I48" s="132"/>
      <c r="J48" s="6"/>
    </row>
    <row r="49" spans="1:10" ht="32.25" customHeight="1" x14ac:dyDescent="0.25">
      <c r="A49" s="67" t="s">
        <v>37</v>
      </c>
      <c r="B49" s="119" t="s">
        <v>73</v>
      </c>
      <c r="C49" s="120"/>
      <c r="D49" s="120"/>
      <c r="E49" s="121"/>
      <c r="F49" s="101" t="s">
        <v>16</v>
      </c>
      <c r="G49" s="102"/>
      <c r="H49" s="131"/>
      <c r="I49" s="132"/>
      <c r="J49" s="6"/>
    </row>
    <row r="50" spans="1:10" ht="21" customHeight="1" x14ac:dyDescent="0.25">
      <c r="A50" s="70"/>
      <c r="B50" s="151"/>
      <c r="C50" s="152"/>
      <c r="D50" s="152"/>
      <c r="E50" s="153"/>
      <c r="F50" s="154"/>
      <c r="G50" s="155"/>
      <c r="H50" s="139"/>
      <c r="I50" s="140"/>
      <c r="J50" s="6"/>
    </row>
  </sheetData>
  <mergeCells count="129">
    <mergeCell ref="B50:E50"/>
    <mergeCell ref="F50:G50"/>
    <mergeCell ref="H50:I50"/>
    <mergeCell ref="H46:I46"/>
    <mergeCell ref="B47:E47"/>
    <mergeCell ref="F47:G47"/>
    <mergeCell ref="H47:I47"/>
    <mergeCell ref="B49:E49"/>
    <mergeCell ref="F49:G49"/>
    <mergeCell ref="H49:I49"/>
    <mergeCell ref="B48:E48"/>
    <mergeCell ref="F48:G48"/>
    <mergeCell ref="B40:E40"/>
    <mergeCell ref="F40:G40"/>
    <mergeCell ref="B46:E46"/>
    <mergeCell ref="F46:G46"/>
    <mergeCell ref="B14:E14"/>
    <mergeCell ref="F14:G14"/>
    <mergeCell ref="H14:I14"/>
    <mergeCell ref="B15:E15"/>
    <mergeCell ref="F15:G15"/>
    <mergeCell ref="H15:I15"/>
    <mergeCell ref="B45:E45"/>
    <mergeCell ref="F45:G45"/>
    <mergeCell ref="H45:I45"/>
    <mergeCell ref="B27:E27"/>
    <mergeCell ref="F27:G27"/>
    <mergeCell ref="H27:I27"/>
    <mergeCell ref="F23:G23"/>
    <mergeCell ref="H23:I23"/>
    <mergeCell ref="B22:E22"/>
    <mergeCell ref="F22:G22"/>
    <mergeCell ref="H22:I22"/>
    <mergeCell ref="B17:E17"/>
    <mergeCell ref="F17:G17"/>
    <mergeCell ref="H17:I17"/>
    <mergeCell ref="B43:E43"/>
    <mergeCell ref="F43:G43"/>
    <mergeCell ref="H43:I43"/>
    <mergeCell ref="B44:E44"/>
    <mergeCell ref="F44:G44"/>
    <mergeCell ref="H44:I44"/>
    <mergeCell ref="B41:E41"/>
    <mergeCell ref="F41:G41"/>
    <mergeCell ref="H41:I41"/>
    <mergeCell ref="B42:E42"/>
    <mergeCell ref="F42:G42"/>
    <mergeCell ref="H42:I42"/>
    <mergeCell ref="F35:G35"/>
    <mergeCell ref="F24:G24"/>
    <mergeCell ref="H48:I48"/>
    <mergeCell ref="H33:I33"/>
    <mergeCell ref="H34:I34"/>
    <mergeCell ref="H36:I36"/>
    <mergeCell ref="H37:I37"/>
    <mergeCell ref="H38:I38"/>
    <mergeCell ref="H32:I32"/>
    <mergeCell ref="H31:I31"/>
    <mergeCell ref="H30:I30"/>
    <mergeCell ref="B31:E31"/>
    <mergeCell ref="H28:I28"/>
    <mergeCell ref="H29:I29"/>
    <mergeCell ref="H35:I35"/>
    <mergeCell ref="H39:I39"/>
    <mergeCell ref="H40:I40"/>
    <mergeCell ref="F30:G30"/>
    <mergeCell ref="F31:G31"/>
    <mergeCell ref="B38:E38"/>
    <mergeCell ref="F38:G38"/>
    <mergeCell ref="B39:E39"/>
    <mergeCell ref="F39:G39"/>
    <mergeCell ref="B32:E32"/>
    <mergeCell ref="B35:E35"/>
    <mergeCell ref="B36:E36"/>
    <mergeCell ref="B37:E37"/>
    <mergeCell ref="F36:G36"/>
    <mergeCell ref="B34:E34"/>
    <mergeCell ref="F34:G34"/>
    <mergeCell ref="F32:G32"/>
    <mergeCell ref="B33:E33"/>
    <mergeCell ref="B29:E29"/>
    <mergeCell ref="F33:G33"/>
    <mergeCell ref="F37:G37"/>
    <mergeCell ref="B28:E28"/>
    <mergeCell ref="B30:E30"/>
    <mergeCell ref="B12:E12"/>
    <mergeCell ref="F12:G12"/>
    <mergeCell ref="H12:I12"/>
    <mergeCell ref="H8:I10"/>
    <mergeCell ref="H11:I11"/>
    <mergeCell ref="H25:I25"/>
    <mergeCell ref="H26:I26"/>
    <mergeCell ref="H16:I16"/>
    <mergeCell ref="H21:I21"/>
    <mergeCell ref="H13:I13"/>
    <mergeCell ref="H24:I24"/>
    <mergeCell ref="B13:E13"/>
    <mergeCell ref="B24:E24"/>
    <mergeCell ref="F29:G29"/>
    <mergeCell ref="B18:E18"/>
    <mergeCell ref="F18:G18"/>
    <mergeCell ref="H18:I18"/>
    <mergeCell ref="B19:E19"/>
    <mergeCell ref="F19:G19"/>
    <mergeCell ref="H19:I19"/>
    <mergeCell ref="D3:F5"/>
    <mergeCell ref="G1:I5"/>
    <mergeCell ref="A7:I7"/>
    <mergeCell ref="F8:G10"/>
    <mergeCell ref="F11:G11"/>
    <mergeCell ref="F25:G25"/>
    <mergeCell ref="F26:G26"/>
    <mergeCell ref="F28:G28"/>
    <mergeCell ref="A1:C5"/>
    <mergeCell ref="D1:F1"/>
    <mergeCell ref="D2:F2"/>
    <mergeCell ref="F21:G21"/>
    <mergeCell ref="B21:E21"/>
    <mergeCell ref="B23:E23"/>
    <mergeCell ref="F13:G13"/>
    <mergeCell ref="A8:A10"/>
    <mergeCell ref="B8:E10"/>
    <mergeCell ref="B25:E25"/>
    <mergeCell ref="B16:E16"/>
    <mergeCell ref="F16:G16"/>
    <mergeCell ref="B20:E20"/>
    <mergeCell ref="F20:G20"/>
    <mergeCell ref="H20:I20"/>
    <mergeCell ref="B26:E26"/>
  </mergeCells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2E190-9DCF-4959-ACC4-7CD1548045E6}">
  <sheetPr>
    <tabColor rgb="FF92D050"/>
    <pageSetUpPr fitToPage="1"/>
  </sheetPr>
  <dimension ref="A1:O32"/>
  <sheetViews>
    <sheetView showZeros="0" tabSelected="1" zoomScale="75" zoomScaleNormal="75" zoomScaleSheetLayoutView="90" workbookViewId="0">
      <selection activeCell="C24" sqref="C24:E24"/>
    </sheetView>
  </sheetViews>
  <sheetFormatPr baseColWidth="10" defaultColWidth="18.42578125" defaultRowHeight="12.75" x14ac:dyDescent="0.25"/>
  <cols>
    <col min="1" max="1" width="8.7109375" style="1" customWidth="1"/>
    <col min="2" max="2" width="18.42578125" style="1" customWidth="1"/>
    <col min="3" max="3" width="17.5703125" style="1" customWidth="1"/>
    <col min="4" max="4" width="27.140625" style="1" customWidth="1"/>
    <col min="5" max="5" width="23.85546875" style="1" customWidth="1"/>
    <col min="6" max="7" width="8.7109375" style="1" customWidth="1"/>
    <col min="8" max="8" width="12.42578125" style="1" customWidth="1"/>
    <col min="9" max="9" width="16.85546875" style="1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5" s="8" customFormat="1" ht="24.75" customHeight="1" x14ac:dyDescent="0.25">
      <c r="A1" s="175"/>
      <c r="B1" s="176"/>
      <c r="C1" s="176"/>
      <c r="D1" s="181" t="s">
        <v>38</v>
      </c>
      <c r="E1" s="181"/>
      <c r="F1" s="181"/>
      <c r="G1" s="156" t="s">
        <v>6</v>
      </c>
      <c r="H1" s="157"/>
      <c r="I1" s="158"/>
      <c r="J1" s="9"/>
      <c r="K1" s="9"/>
      <c r="L1" s="9"/>
      <c r="N1" s="2"/>
    </row>
    <row r="2" spans="1:15" s="8" customFormat="1" ht="28.5" customHeight="1" x14ac:dyDescent="0.25">
      <c r="A2" s="177"/>
      <c r="B2" s="178"/>
      <c r="C2" s="178"/>
      <c r="D2" s="163" t="s">
        <v>39</v>
      </c>
      <c r="E2" s="163"/>
      <c r="F2" s="163"/>
      <c r="G2" s="159"/>
      <c r="H2" s="159"/>
      <c r="I2" s="160"/>
      <c r="J2" s="9"/>
      <c r="K2" s="9"/>
      <c r="L2" s="9"/>
      <c r="N2" s="2"/>
    </row>
    <row r="3" spans="1:15" s="8" customFormat="1" ht="28.5" customHeight="1" x14ac:dyDescent="0.25">
      <c r="A3" s="177"/>
      <c r="B3" s="178"/>
      <c r="C3" s="178"/>
      <c r="D3" s="73" t="s">
        <v>96</v>
      </c>
      <c r="E3" s="182"/>
      <c r="F3" s="183"/>
      <c r="G3" s="159"/>
      <c r="H3" s="159"/>
      <c r="I3" s="160"/>
      <c r="J3" s="9"/>
      <c r="K3" s="9"/>
      <c r="L3" s="9"/>
      <c r="N3" s="2"/>
    </row>
    <row r="4" spans="1:15" s="8" customFormat="1" ht="15" customHeight="1" x14ac:dyDescent="0.25">
      <c r="A4" s="177"/>
      <c r="B4" s="178"/>
      <c r="C4" s="178"/>
      <c r="D4" s="184"/>
      <c r="E4" s="185"/>
      <c r="F4" s="186"/>
      <c r="G4" s="159"/>
      <c r="H4" s="159"/>
      <c r="I4" s="160"/>
      <c r="J4" s="9"/>
      <c r="K4" s="9"/>
      <c r="L4" s="9"/>
      <c r="N4" s="2"/>
    </row>
    <row r="5" spans="1:15" s="8" customFormat="1" ht="12.75" customHeight="1" thickBot="1" x14ac:dyDescent="0.3">
      <c r="A5" s="179"/>
      <c r="B5" s="180"/>
      <c r="C5" s="180"/>
      <c r="D5" s="187"/>
      <c r="E5" s="188"/>
      <c r="F5" s="189"/>
      <c r="G5" s="161"/>
      <c r="H5" s="161"/>
      <c r="I5" s="162"/>
      <c r="J5" s="9"/>
      <c r="K5" s="9"/>
      <c r="L5" s="9"/>
      <c r="N5" s="2"/>
    </row>
    <row r="6" spans="1:15" ht="21.75" customHeight="1" thickBot="1" x14ac:dyDescent="0.3">
      <c r="A6" s="62"/>
      <c r="B6" s="61"/>
      <c r="C6" s="61"/>
      <c r="D6" s="61"/>
      <c r="E6" s="61"/>
      <c r="F6" s="61"/>
      <c r="G6" s="61"/>
      <c r="H6" s="61"/>
      <c r="I6" s="60"/>
    </row>
    <row r="7" spans="1:15" x14ac:dyDescent="0.25">
      <c r="A7" s="17"/>
      <c r="B7" s="59"/>
      <c r="C7" s="58"/>
      <c r="D7" s="58"/>
      <c r="E7" s="58"/>
      <c r="F7" s="14"/>
      <c r="G7" s="57"/>
      <c r="H7" s="14"/>
      <c r="I7" s="56" t="s">
        <v>86</v>
      </c>
    </row>
    <row r="8" spans="1:15" ht="15" customHeight="1" x14ac:dyDescent="0.25">
      <c r="A8" s="18" t="s">
        <v>85</v>
      </c>
      <c r="B8" s="55" t="s">
        <v>1</v>
      </c>
      <c r="C8" s="54"/>
      <c r="D8" s="54"/>
      <c r="E8" s="54"/>
      <c r="F8" s="15" t="s">
        <v>0</v>
      </c>
      <c r="G8" s="53" t="s">
        <v>84</v>
      </c>
      <c r="H8" s="15" t="s">
        <v>83</v>
      </c>
      <c r="I8" s="52" t="s">
        <v>82</v>
      </c>
    </row>
    <row r="9" spans="1:15" ht="15" customHeight="1" thickBot="1" x14ac:dyDescent="0.3">
      <c r="A9" s="19"/>
      <c r="B9" s="51"/>
      <c r="C9" s="50"/>
      <c r="D9" s="50"/>
      <c r="E9" s="50"/>
      <c r="F9" s="49"/>
      <c r="G9" s="48"/>
      <c r="H9" s="16"/>
      <c r="I9" s="47" t="s">
        <v>81</v>
      </c>
      <c r="N9" s="46"/>
    </row>
    <row r="10" spans="1:15" ht="16.149999999999999" customHeight="1" thickBot="1" x14ac:dyDescent="0.3">
      <c r="A10" s="26"/>
      <c r="B10" s="25"/>
      <c r="C10" s="11"/>
      <c r="D10" s="11"/>
      <c r="E10" s="11"/>
      <c r="F10" s="24"/>
      <c r="G10" s="24"/>
      <c r="H10" s="23"/>
      <c r="I10" s="22"/>
      <c r="M10" s="3"/>
      <c r="N10" s="20"/>
      <c r="O10" s="3"/>
    </row>
    <row r="11" spans="1:15" ht="16.149999999999999" customHeight="1" thickBot="1" x14ac:dyDescent="0.3">
      <c r="A11" s="41" t="s">
        <v>2</v>
      </c>
      <c r="B11" s="40" t="s">
        <v>40</v>
      </c>
      <c r="C11" s="38"/>
      <c r="D11" s="39"/>
      <c r="E11" s="38"/>
      <c r="F11" s="37"/>
      <c r="G11" s="36"/>
      <c r="H11" s="35" t="s">
        <v>79</v>
      </c>
      <c r="I11" s="34">
        <f>I13+I16+I18</f>
        <v>0</v>
      </c>
      <c r="M11" s="3"/>
      <c r="N11" s="20"/>
      <c r="O11" s="3"/>
    </row>
    <row r="12" spans="1:15" ht="15" x14ac:dyDescent="0.25">
      <c r="A12" s="7"/>
      <c r="B12" s="72"/>
      <c r="C12" s="11"/>
      <c r="D12" s="11"/>
      <c r="E12" s="11"/>
      <c r="F12" s="43"/>
      <c r="G12" s="45"/>
      <c r="H12" s="29"/>
      <c r="I12" s="44"/>
    </row>
    <row r="13" spans="1:15" ht="15" x14ac:dyDescent="0.25">
      <c r="A13" s="7"/>
      <c r="B13" s="172" t="s">
        <v>95</v>
      </c>
      <c r="C13" s="173"/>
      <c r="D13" s="173"/>
      <c r="E13" s="174"/>
      <c r="F13" s="43"/>
      <c r="G13" s="167">
        <v>15</v>
      </c>
      <c r="H13" s="165"/>
      <c r="I13" s="168">
        <f>G13*H13</f>
        <v>0</v>
      </c>
    </row>
    <row r="14" spans="1:15" ht="15" x14ac:dyDescent="0.25">
      <c r="A14" s="7"/>
      <c r="B14" s="72"/>
      <c r="C14" s="173" t="s">
        <v>94</v>
      </c>
      <c r="D14" s="173"/>
      <c r="E14" s="174"/>
      <c r="F14" s="43"/>
      <c r="G14" s="167"/>
      <c r="H14" s="165"/>
      <c r="I14" s="168"/>
    </row>
    <row r="15" spans="1:15" ht="15" x14ac:dyDescent="0.25">
      <c r="A15" s="7"/>
      <c r="B15" s="72"/>
      <c r="C15" s="11"/>
      <c r="D15" s="11"/>
      <c r="E15" s="11"/>
      <c r="F15" s="43"/>
      <c r="G15" s="45"/>
      <c r="H15" s="29"/>
      <c r="I15" s="44"/>
    </row>
    <row r="16" spans="1:15" ht="16.149999999999999" customHeight="1" x14ac:dyDescent="0.25">
      <c r="A16" s="31"/>
      <c r="B16" s="191" t="s">
        <v>93</v>
      </c>
      <c r="C16" s="192"/>
      <c r="D16" s="193"/>
      <c r="E16" s="192"/>
      <c r="F16" s="43"/>
      <c r="G16" s="30">
        <v>10</v>
      </c>
      <c r="H16" s="33"/>
      <c r="I16" s="28">
        <f>G16*H16</f>
        <v>0</v>
      </c>
    </row>
    <row r="17" spans="1:15" ht="16.149999999999999" customHeight="1" x14ac:dyDescent="0.25">
      <c r="A17" s="31"/>
      <c r="B17" s="191"/>
      <c r="C17" s="192"/>
      <c r="D17" s="193"/>
      <c r="E17" s="192"/>
      <c r="F17" s="43"/>
      <c r="G17" s="30"/>
      <c r="H17" s="71"/>
      <c r="I17" s="28"/>
    </row>
    <row r="18" spans="1:15" ht="16.149999999999999" customHeight="1" x14ac:dyDescent="0.25">
      <c r="A18" s="31"/>
      <c r="B18" s="194" t="s">
        <v>92</v>
      </c>
      <c r="C18" s="195"/>
      <c r="D18" s="195"/>
      <c r="E18" s="196"/>
      <c r="F18" s="43"/>
      <c r="G18" s="30">
        <v>1</v>
      </c>
      <c r="H18" s="33"/>
      <c r="I18" s="28">
        <f>G18*H18</f>
        <v>0</v>
      </c>
    </row>
    <row r="19" spans="1:15" ht="16.149999999999999" customHeight="1" x14ac:dyDescent="0.25">
      <c r="A19" s="31"/>
      <c r="B19" s="191"/>
      <c r="C19" s="190" t="s">
        <v>91</v>
      </c>
      <c r="D19" s="190"/>
      <c r="E19" s="190"/>
      <c r="F19" s="43"/>
      <c r="G19" s="30"/>
      <c r="H19" s="71"/>
      <c r="I19" s="28"/>
    </row>
    <row r="20" spans="1:15" ht="16.149999999999999" customHeight="1" thickBot="1" x14ac:dyDescent="0.3">
      <c r="A20" s="31"/>
      <c r="B20" s="191"/>
      <c r="C20" s="192"/>
      <c r="D20" s="193"/>
      <c r="E20" s="192"/>
      <c r="F20" s="43"/>
      <c r="G20" s="30"/>
      <c r="H20" s="42"/>
      <c r="I20" s="28"/>
    </row>
    <row r="21" spans="1:15" ht="16.149999999999999" customHeight="1" thickBot="1" x14ac:dyDescent="0.3">
      <c r="A21" s="41" t="s">
        <v>3</v>
      </c>
      <c r="B21" s="40" t="s">
        <v>70</v>
      </c>
      <c r="C21" s="197"/>
      <c r="D21" s="198"/>
      <c r="E21" s="197"/>
      <c r="F21" s="37"/>
      <c r="G21" s="36"/>
      <c r="H21" s="35" t="s">
        <v>79</v>
      </c>
      <c r="I21" s="34">
        <f>I23</f>
        <v>0</v>
      </c>
      <c r="M21" s="3"/>
      <c r="N21" s="20"/>
      <c r="O21" s="3"/>
    </row>
    <row r="22" spans="1:15" ht="16.149999999999999" customHeight="1" x14ac:dyDescent="0.25">
      <c r="A22" s="31"/>
      <c r="B22" s="191"/>
      <c r="C22" s="192"/>
      <c r="D22" s="193"/>
      <c r="E22" s="192"/>
      <c r="F22" s="43"/>
      <c r="G22" s="30"/>
      <c r="H22" s="29"/>
      <c r="I22" s="28"/>
    </row>
    <row r="23" spans="1:15" ht="16.149999999999999" customHeight="1" x14ac:dyDescent="0.25">
      <c r="A23" s="31"/>
      <c r="B23" s="191" t="s">
        <v>90</v>
      </c>
      <c r="C23" s="192"/>
      <c r="D23" s="193"/>
      <c r="E23" s="192"/>
      <c r="F23" s="167" t="s">
        <v>80</v>
      </c>
      <c r="G23" s="164">
        <v>1</v>
      </c>
      <c r="H23" s="165"/>
      <c r="I23" s="166">
        <f>G23*H23</f>
        <v>0</v>
      </c>
    </row>
    <row r="24" spans="1:15" ht="16.149999999999999" customHeight="1" x14ac:dyDescent="0.25">
      <c r="A24" s="31"/>
      <c r="B24" s="191"/>
      <c r="C24" s="199" t="s">
        <v>89</v>
      </c>
      <c r="D24" s="199"/>
      <c r="E24" s="200"/>
      <c r="F24" s="167"/>
      <c r="G24" s="164"/>
      <c r="H24" s="165"/>
      <c r="I24" s="166"/>
    </row>
    <row r="25" spans="1:15" ht="16.149999999999999" customHeight="1" x14ac:dyDescent="0.25">
      <c r="A25" s="31"/>
      <c r="B25" s="191"/>
      <c r="C25" s="199" t="s">
        <v>88</v>
      </c>
      <c r="D25" s="199"/>
      <c r="E25" s="200"/>
      <c r="F25" s="167"/>
      <c r="G25" s="164"/>
      <c r="H25" s="165"/>
      <c r="I25" s="166"/>
    </row>
    <row r="26" spans="1:15" ht="16.149999999999999" customHeight="1" thickBot="1" x14ac:dyDescent="0.3">
      <c r="A26" s="31"/>
      <c r="B26" s="32"/>
      <c r="D26" s="3"/>
      <c r="F26" s="43"/>
      <c r="G26" s="30"/>
      <c r="H26" s="42"/>
      <c r="I26" s="28"/>
      <c r="M26" s="3"/>
    </row>
    <row r="27" spans="1:15" ht="16.149999999999999" customHeight="1" thickBot="1" x14ac:dyDescent="0.3">
      <c r="A27" s="169" t="s">
        <v>87</v>
      </c>
      <c r="B27" s="170"/>
      <c r="C27" s="170"/>
      <c r="D27" s="170"/>
      <c r="E27" s="170"/>
      <c r="F27" s="170"/>
      <c r="G27" s="170"/>
      <c r="H27" s="171"/>
      <c r="I27" s="21">
        <f>I11+I21</f>
        <v>0</v>
      </c>
      <c r="M27" s="3"/>
      <c r="N27" s="20"/>
      <c r="O27" s="3"/>
    </row>
    <row r="28" spans="1:15" ht="16.149999999999999" customHeight="1" thickBot="1" x14ac:dyDescent="0.3">
      <c r="A28" s="26"/>
      <c r="B28" s="25"/>
      <c r="C28" s="11"/>
      <c r="D28" s="11"/>
      <c r="E28" s="11"/>
      <c r="F28" s="24"/>
      <c r="G28" s="24"/>
      <c r="H28" s="23"/>
      <c r="I28" s="22"/>
      <c r="M28" s="3"/>
      <c r="N28" s="20"/>
      <c r="O28" s="3"/>
    </row>
    <row r="29" spans="1:15" ht="16.149999999999999" customHeight="1" thickBot="1" x14ac:dyDescent="0.3">
      <c r="A29" s="169" t="s">
        <v>78</v>
      </c>
      <c r="B29" s="170" t="s">
        <v>77</v>
      </c>
      <c r="C29" s="170"/>
      <c r="D29" s="170"/>
      <c r="E29" s="170"/>
      <c r="F29" s="170"/>
      <c r="G29" s="170"/>
      <c r="H29" s="171"/>
      <c r="I29" s="27">
        <f>I27*0.2</f>
        <v>0</v>
      </c>
      <c r="M29" s="3"/>
      <c r="N29" s="20"/>
      <c r="O29" s="3"/>
    </row>
    <row r="30" spans="1:15" ht="16.149999999999999" customHeight="1" thickBot="1" x14ac:dyDescent="0.3">
      <c r="A30" s="26"/>
      <c r="B30" s="25"/>
      <c r="C30" s="11"/>
      <c r="D30" s="11"/>
      <c r="E30" s="11"/>
      <c r="F30" s="24"/>
      <c r="G30" s="24"/>
      <c r="H30" s="23"/>
      <c r="I30" s="22"/>
      <c r="M30" s="3"/>
      <c r="N30" s="20"/>
      <c r="O30" s="3"/>
    </row>
    <row r="31" spans="1:15" ht="16.149999999999999" customHeight="1" thickBot="1" x14ac:dyDescent="0.3">
      <c r="A31" s="169" t="s">
        <v>76</v>
      </c>
      <c r="B31" s="170"/>
      <c r="C31" s="170"/>
      <c r="D31" s="170"/>
      <c r="E31" s="170"/>
      <c r="F31" s="170"/>
      <c r="G31" s="170"/>
      <c r="H31" s="171"/>
      <c r="I31" s="21">
        <f>I27+I29</f>
        <v>0</v>
      </c>
      <c r="M31" s="3"/>
      <c r="N31" s="20"/>
      <c r="O31" s="3"/>
    </row>
    <row r="32" spans="1:15" x14ac:dyDescent="0.25">
      <c r="M32" s="3"/>
      <c r="N32" s="20"/>
      <c r="O32" s="3"/>
    </row>
  </sheetData>
  <mergeCells count="20">
    <mergeCell ref="A27:H27"/>
    <mergeCell ref="A29:H29"/>
    <mergeCell ref="A31:H31"/>
    <mergeCell ref="C25:E25"/>
    <mergeCell ref="B13:E13"/>
    <mergeCell ref="F23:F25"/>
    <mergeCell ref="B18:E18"/>
    <mergeCell ref="G1:I5"/>
    <mergeCell ref="D2:F2"/>
    <mergeCell ref="C14:E14"/>
    <mergeCell ref="C24:E24"/>
    <mergeCell ref="G23:G25"/>
    <mergeCell ref="H23:H25"/>
    <mergeCell ref="I23:I25"/>
    <mergeCell ref="G13:G14"/>
    <mergeCell ref="H13:H14"/>
    <mergeCell ref="I13:I14"/>
    <mergeCell ref="A1:C5"/>
    <mergeCell ref="D1:F1"/>
    <mergeCell ref="D3:F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5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Corps d'état Menuiserie Int Ext</vt:lpstr>
      <vt:lpstr>Simulation de commande</vt:lpstr>
      <vt:lpstr>'Corps d''état Menuiserie Int Ext'!Zone_d_impression</vt:lpstr>
      <vt:lpstr>'Simulation de commande'!Zone_d_impression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Berger</dc:creator>
  <cp:lastModifiedBy>PERRAUD, Nathalie (ARS-ARA)</cp:lastModifiedBy>
  <dcterms:created xsi:type="dcterms:W3CDTF">2017-08-03T14:11:33Z</dcterms:created>
  <dcterms:modified xsi:type="dcterms:W3CDTF">2025-04-17T06:53:00Z</dcterms:modified>
</cp:coreProperties>
</file>