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dices" sheetId="1" state="visible" r:id="rId2"/>
    <sheet name="DE" sheetId="2" state="visible" r:id="rId3"/>
  </sheets>
  <externalReferences>
    <externalReference r:id="rId4"/>
    <externalReference r:id="rId5"/>
    <externalReference r:id="rId6"/>
    <externalReference r:id="rId7"/>
  </externalReferences>
  <definedNames>
    <definedName function="false" hidden="false" localSheetId="1" name="_xlnm.Print_Area" vbProcedure="false">DE!$C$1:$H$185</definedName>
    <definedName function="false" hidden="false" localSheetId="1" name="_xlnm.Print_Titles" vbProcedure="false">DE!$1:$3</definedName>
    <definedName function="false" hidden="false" name="k0" vbProcedure="false">[1]OA5!$G$9</definedName>
    <definedName function="false" hidden="false" name="ka0" vbProcedure="false">[2]OA5!$G$9</definedName>
    <definedName function="false" hidden="false" name="ligne_0" vbProcedure="false">#REF!</definedName>
    <definedName function="false" hidden="false" name="LISTE_1" vbProcedure="false">[3]Feuil1!$B$5:$B$61</definedName>
    <definedName function="false" hidden="false" name="LISTE_2" vbProcedure="false">[3]Feuil1!$C$5:$C$61</definedName>
    <definedName function="false" hidden="false" name="Num" vbProcedure="false">#REF!</definedName>
    <definedName function="false" hidden="false" name="Ref" vbProcedure="false">#REF!</definedName>
    <definedName function="false" hidden="false" name="Résultat" vbProcedure="false">#REF!</definedName>
    <definedName function="false" hidden="false" name="SU" vbProcedure="false">[1]OA5!$D$9</definedName>
    <definedName function="false" hidden="false" name="Texte" vbProcedure="false">#REF!</definedName>
    <definedName function="false" hidden="false" name="TVA" vbProcedure="false">'[4]Estim-sol-retenue'!$K$4</definedName>
    <definedName function="false" hidden="false" localSheetId="1" name="ligne_0" vbProcedure="false">#REF!</definedName>
    <definedName function="false" hidden="false" localSheetId="1" name="Num" vbProcedure="false">#REF!</definedName>
    <definedName function="false" hidden="false" localSheetId="1" name="Ref" vbProcedure="false">#REF!</definedName>
    <definedName function="false" hidden="false" localSheetId="1" name="Résultat" vbProcedure="false">#REF!</definedName>
    <definedName function="false" hidden="false" localSheetId="1" name="Texte" vbProcedure="false">#REF!</definedName>
    <definedName function="false" hidden="false" localSheetId="1" name="_Toc132533274" vbProcedure="false">de!#ref!</definedName>
    <definedName function="false" hidden="false" localSheetId="1" name="_Toc457391646" vbProcedure="false">de!#ref!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<sst xmlns="http://schemas.openxmlformats.org/spreadsheetml/2006/main" count="371" uniqueCount="251">
  <si>
    <t xml:space="preserve">A1</t>
  </si>
  <si>
    <t xml:space="preserve">première diffusion</t>
  </si>
  <si>
    <t xml:space="preserve">B1</t>
  </si>
  <si>
    <t xml:space="preserve">Mise à jour suivant observation MOA</t>
  </si>
  <si>
    <t xml:space="preserve">Aménagement d’une Voie Réservée aux Transports en Commun sur l’A7 entre PR 276+580 et le PR 275+050</t>
  </si>
  <si>
    <t xml:space="preserve">Unité</t>
  </si>
  <si>
    <t xml:space="preserve">PU
(€ HT)</t>
  </si>
  <si>
    <t xml:space="preserve">Quantité</t>
  </si>
  <si>
    <t xml:space="preserve">Montant</t>
  </si>
  <si>
    <t xml:space="preserve"> FAMILLE A- PRIX GÉNÉRAUX </t>
  </si>
  <si>
    <t xml:space="preserve">Installation de chantier</t>
  </si>
  <si>
    <t xml:space="preserve">ft</t>
  </si>
  <si>
    <t xml:space="preserve">Plan Particulier de Sécurité et de Protection de la Santé</t>
  </si>
  <si>
    <t xml:space="preserve">Établissement et gestion du PAQ</t>
  </si>
  <si>
    <t xml:space="preserve">Établissement et gestion du PRE</t>
  </si>
  <si>
    <t xml:space="preserve">Études d'exécution</t>
  </si>
  <si>
    <t xml:space="preserve">Investigations complémentaires (recherche de réseaux)</t>
  </si>
  <si>
    <t xml:space="preserve">Dossier de récolement – DOE</t>
  </si>
  <si>
    <t xml:space="preserve">DESC</t>
  </si>
  <si>
    <t xml:space="preserve">108.1</t>
  </si>
  <si>
    <t xml:space="preserve">     DESC pour le chemin de Guillermy</t>
  </si>
  <si>
    <t xml:space="preserve">108.2</t>
  </si>
  <si>
    <t xml:space="preserve">     DESC pour A7</t>
  </si>
  <si>
    <t xml:space="preserve">Signalisation provisoire de chantier</t>
  </si>
  <si>
    <t xml:space="preserve">109.1</t>
  </si>
  <si>
    <t xml:space="preserve">Signalisation de chantier fixe - Dévoiement toutes voies par la gauche sur A7</t>
  </si>
  <si>
    <t xml:space="preserve">jour</t>
  </si>
  <si>
    <t xml:space="preserve">109.2</t>
  </si>
  <si>
    <t xml:space="preserve">Signalisation de chantier fixe - Dévoiement et voie réduite sur bretelle</t>
  </si>
  <si>
    <t xml:space="preserve">109.3</t>
  </si>
  <si>
    <t xml:space="preserve">Signalisation de chantier fixe  – Fermeture chemin de la Guillermy</t>
  </si>
  <si>
    <t xml:space="preserve">109.4</t>
  </si>
  <si>
    <t xml:space="preserve">Signalisation de chantier  – Fermeture d’une bretelle d’accès</t>
  </si>
  <si>
    <t xml:space="preserve">nuit</t>
  </si>
  <si>
    <t xml:space="preserve">109.5</t>
  </si>
  <si>
    <t xml:space="preserve">Signalisation de chantier  - Coupure d’une chaussée avec sortie obligatoire</t>
  </si>
  <si>
    <t xml:space="preserve">109.6</t>
  </si>
  <si>
    <t xml:space="preserve">Signalisation de chantier - Neutralisation de la voie de droite </t>
  </si>
  <si>
    <t xml:space="preserve">109.7</t>
  </si>
  <si>
    <t xml:space="preserve">Signalisation de chantier lumineuse - Neutralisation des deux voies de droite</t>
  </si>
  <si>
    <t xml:space="preserve">Exploitation sur chantier</t>
  </si>
  <si>
    <t xml:space="preserve">110.1</t>
  </si>
  <si>
    <t xml:space="preserve">Amenée et repli de SMV</t>
  </si>
  <si>
    <t xml:space="preserve">ml</t>
  </si>
  <si>
    <t xml:space="preserve">110.2</t>
  </si>
  <si>
    <t xml:space="preserve">location de SMV</t>
  </si>
  <si>
    <t xml:space="preserve">mlj</t>
  </si>
  <si>
    <t xml:space="preserve">110.3</t>
  </si>
  <si>
    <t xml:space="preserve"> transfert de SMV</t>
  </si>
  <si>
    <t xml:space="preserve">110.4</t>
  </si>
  <si>
    <t xml:space="preserve">Amenée et repli des K5C</t>
  </si>
  <si>
    <t xml:space="preserve">u</t>
  </si>
  <si>
    <t xml:space="preserve">110.5</t>
  </si>
  <si>
    <t xml:space="preserve">Location des K5C </t>
  </si>
  <si>
    <t xml:space="preserve">uj</t>
  </si>
  <si>
    <t xml:space="preserve">110.6</t>
  </si>
  <si>
    <t xml:space="preserve">Fourniture, pose et repli des atténuateurs de chocs</t>
  </si>
  <si>
    <t xml:space="preserve">110.7</t>
  </si>
  <si>
    <t xml:space="preserve">Location des atténuateurs de chocs</t>
  </si>
  <si>
    <t xml:space="preserve">Signalisation de jalonnement des itinéraires de déviation</t>
  </si>
  <si>
    <t xml:space="preserve">Fourniture et pose de panneau d’information</t>
  </si>
  <si>
    <t xml:space="preserve">SOUS-TOTAL PRIX GENERAUX</t>
  </si>
  <si>
    <t xml:space="preserve"> FAMILLE C- TRAVAUX PREPARATOIRES</t>
  </si>
  <si>
    <t xml:space="preserve">Débroussaillage et dégagement des emprises</t>
  </si>
  <si>
    <t xml:space="preserve">m²</t>
  </si>
  <si>
    <t xml:space="preserve">Abattage d’arbres isolés</t>
  </si>
  <si>
    <t xml:space="preserve">Dépose de clôture existante</t>
  </si>
  <si>
    <t xml:space="preserve">Démolition de conduites ou ouvrages d'assainissement existants</t>
  </si>
  <si>
    <t xml:space="preserve">204.1</t>
  </si>
  <si>
    <t xml:space="preserve">Démolition de caniveau</t>
  </si>
  <si>
    <t xml:space="preserve">204.2</t>
  </si>
  <si>
    <t xml:space="preserve">Démolition de canalisation enterrée</t>
  </si>
  <si>
    <t xml:space="preserve">204.3</t>
  </si>
  <si>
    <t xml:space="preserve">Démolition de regard eaux pluviales existant</t>
  </si>
  <si>
    <t xml:space="preserve">Démolition de maçonnerie de toute nature</t>
  </si>
  <si>
    <r>
      <rPr>
        <sz val="11"/>
        <color rgb="FF000000"/>
        <rFont val="Calibri"/>
        <family val="2"/>
        <charset val="1"/>
      </rPr>
      <t xml:space="preserve">m</t>
    </r>
    <r>
      <rPr>
        <vertAlign val="superscript"/>
        <sz val="11"/>
        <color rgb="FF000000"/>
        <rFont val="Calibri"/>
        <family val="2"/>
        <charset val="1"/>
      </rPr>
      <t xml:space="preserve">3</t>
    </r>
  </si>
  <si>
    <t xml:space="preserve">Démolition de DBA/GBA existantes</t>
  </si>
  <si>
    <t xml:space="preserve">Dépose de glissières existantes</t>
  </si>
  <si>
    <t xml:space="preserve">Dépose de panneaux de signalisation de police</t>
  </si>
  <si>
    <t xml:space="preserve">Reprise du chemin de l'Hermitage</t>
  </si>
  <si>
    <t xml:space="preserve">Plus-value pour travaux de nuit à la série de prix 200</t>
  </si>
  <si>
    <t xml:space="preserve">%</t>
  </si>
  <si>
    <t xml:space="preserve">SOUS-TOTAL TRAVAUX PREPARATOIRES</t>
  </si>
  <si>
    <t xml:space="preserve"> FAMILLE D- TERRASSEMENT</t>
  </si>
  <si>
    <t xml:space="preserve">Déblais</t>
  </si>
  <si>
    <t xml:space="preserve">Remblai</t>
  </si>
  <si>
    <t xml:space="preserve">Compactage et réglage du fond de forme</t>
  </si>
  <si>
    <t xml:space="preserve">Géotextile</t>
  </si>
  <si>
    <t xml:space="preserve">Couche de réglage en  0/20</t>
  </si>
  <si>
    <t xml:space="preserve">t</t>
  </si>
  <si>
    <t xml:space="preserve">Couche de forme en  0/60</t>
  </si>
  <si>
    <t xml:space="preserve">Substitution en GNT 0/100</t>
  </si>
  <si>
    <t xml:space="preserve">Fourniture et mise en œuvre de terre végétale</t>
  </si>
  <si>
    <t xml:space="preserve">engazonnement</t>
  </si>
  <si>
    <t xml:space="preserve">SOUS-TOTAL TERRASSEMENTS</t>
  </si>
  <si>
    <t xml:space="preserve"> FAMILLE F- ASSAINISSEMENT EAUX PLUVIALES</t>
  </si>
  <si>
    <t xml:space="preserve">Fourniture et pose de canalisation béton  y compris tranchées et remblais</t>
  </si>
  <si>
    <t xml:space="preserve">401.1</t>
  </si>
  <si>
    <t xml:space="preserve">     DN400</t>
  </si>
  <si>
    <t xml:space="preserve">401.2</t>
  </si>
  <si>
    <t xml:space="preserve">     DN500</t>
  </si>
  <si>
    <t xml:space="preserve">Caniveau à fente</t>
  </si>
  <si>
    <t xml:space="preserve">402.1</t>
  </si>
  <si>
    <t xml:space="preserve">CAF Ø 400 mm</t>
  </si>
  <si>
    <t xml:space="preserve">402.2</t>
  </si>
  <si>
    <t xml:space="preserve">CAF Ø 500 mm</t>
  </si>
  <si>
    <t xml:space="preserve">Regard caniveau à fente</t>
  </si>
  <si>
    <t xml:space="preserve">Caniveau en U béton avec couverture dalle</t>
  </si>
  <si>
    <t xml:space="preserve">Fossé enherbé</t>
  </si>
  <si>
    <t xml:space="preserve">Regard DN 1000 mm avec tampon fonte</t>
  </si>
  <si>
    <t xml:space="preserve">Mise à niveau de regard existant</t>
  </si>
  <si>
    <t xml:space="preserve">Raccordement sur regard ou conduite existant</t>
  </si>
  <si>
    <t xml:space="preserve">Raccordement de caniveau à fente</t>
  </si>
  <si>
    <t xml:space="preserve">Hydrocurage de réseau d’assainissement</t>
  </si>
  <si>
    <t xml:space="preserve">Regard Borgne</t>
  </si>
  <si>
    <t xml:space="preserve">Plus-value pour travaux de nuit à la série de prix 400</t>
  </si>
  <si>
    <t xml:space="preserve">SOUS-TOTAL ASSAINISSEMENT EAUX PLUVIALES</t>
  </si>
  <si>
    <t xml:space="preserve"> FAMILLE G- CHAUSSEE </t>
  </si>
  <si>
    <t xml:space="preserve">Démolition de chaussées </t>
  </si>
  <si>
    <t xml:space="preserve">Sciage de chaussée et création de redans</t>
  </si>
  <si>
    <t xml:space="preserve">Rabotage de chaussée jusqu'à 10 cm d'épaisseur</t>
  </si>
  <si>
    <t xml:space="preserve">Plus-value au prix 503 par tranche de 10 cm supplémentaire de rabotage</t>
  </si>
  <si>
    <t xml:space="preserve">Matériaux bitumineux</t>
  </si>
  <si>
    <t xml:space="preserve">505.1</t>
  </si>
  <si>
    <t xml:space="preserve">     GB 0/14 classe 4</t>
  </si>
  <si>
    <t xml:space="preserve">505.2</t>
  </si>
  <si>
    <t xml:space="preserve">     BBSG 0/10 classe 3</t>
  </si>
  <si>
    <t xml:space="preserve">505.3</t>
  </si>
  <si>
    <t xml:space="preserve">     BBTM 0/6</t>
  </si>
  <si>
    <t xml:space="preserve">Couche d’imprégnation sur GNT</t>
  </si>
  <si>
    <t xml:space="preserve">Couche d'accrochage</t>
  </si>
  <si>
    <t xml:space="preserve">Dispositif anti-fissure</t>
  </si>
  <si>
    <t xml:space="preserve">Bordure de trottoir T2</t>
  </si>
  <si>
    <t xml:space="preserve">Plus-value pour travaux de nuit à la série de prix 500</t>
  </si>
  <si>
    <t xml:space="preserve">SOUS-TOTAL CHAUSSEES</t>
  </si>
  <si>
    <t xml:space="preserve"> FAMILLE H2 et H3 : EQUIPEMENTS DE SECURITE</t>
  </si>
  <si>
    <t xml:space="preserve">Dispositif de retenue de type glissière simple de niveau N2</t>
  </si>
  <si>
    <t xml:space="preserve">601.1</t>
  </si>
  <si>
    <t xml:space="preserve">GS N2 W3</t>
  </si>
  <si>
    <t xml:space="preserve">601.2</t>
  </si>
  <si>
    <t xml:space="preserve">GS N2 W1</t>
  </si>
  <si>
    <t xml:space="preserve">Dispositif de retenue de type glissière simple de niveau N2W3 sur longrine béton</t>
  </si>
  <si>
    <t xml:space="preserve">Dispositifs béton</t>
  </si>
  <si>
    <t xml:space="preserve">603.1</t>
  </si>
  <si>
    <t xml:space="preserve">Semelle béton pour fondation GBA ou DBA</t>
  </si>
  <si>
    <t xml:space="preserve">603.2</t>
  </si>
  <si>
    <t xml:space="preserve">Séparateur béton de type GBA</t>
  </si>
  <si>
    <t xml:space="preserve">603.3</t>
  </si>
  <si>
    <t xml:space="preserve">Séparateur béton de type DBA</t>
  </si>
  <si>
    <t xml:space="preserve">603.4</t>
  </si>
  <si>
    <t xml:space="preserve">Séparateur béton de type DBA dissymétrique</t>
  </si>
  <si>
    <t xml:space="preserve">Dispositifs de raccordement</t>
  </si>
  <si>
    <t xml:space="preserve">604.1</t>
  </si>
  <si>
    <t xml:space="preserve">Raccord GS NF &gt; DBA ou GBA</t>
  </si>
  <si>
    <t xml:space="preserve">604.2</t>
  </si>
  <si>
    <t xml:space="preserve">Raccord GS CE &gt; DBA ou GBA </t>
  </si>
  <si>
    <t xml:space="preserve">604.3</t>
  </si>
  <si>
    <t xml:space="preserve">Raccord GS NF &gt; GS CE N2W1</t>
  </si>
  <si>
    <t xml:space="preserve">604.4</t>
  </si>
  <si>
    <t xml:space="preserve">Raccord GS NF &gt; GS CE N2W3</t>
  </si>
  <si>
    <t xml:space="preserve">604.5</t>
  </si>
  <si>
    <t xml:space="preserve">Élément de raccord en béton entre GBA ou DBA existante &gt; GBA ou DBA projet</t>
  </si>
  <si>
    <t xml:space="preserve">604.6</t>
  </si>
  <si>
    <t xml:space="preserve">Élément de raccord en béton entre  2 GBA  et DBA</t>
  </si>
  <si>
    <t xml:space="preserve">604.7</t>
  </si>
  <si>
    <t xml:space="preserve">Élément de raccord en béton entre DBA dissymétrique et GBA</t>
  </si>
  <si>
    <t xml:space="preserve">604.8</t>
  </si>
  <si>
    <t xml:space="preserve">Extrémité abaissée sur GBA ou DBA sur une longueur de 1,65 m</t>
  </si>
  <si>
    <t xml:space="preserve">604.9</t>
  </si>
  <si>
    <t xml:space="preserve">Pose de capot sur DBA/GBA pour regard hydraulique</t>
  </si>
  <si>
    <t xml:space="preserve">604.10</t>
  </si>
  <si>
    <t xml:space="preserve">Pose de capot droit renforcé sur DBA/GBA</t>
  </si>
  <si>
    <t xml:space="preserve">Fourniture et pose de clôture </t>
  </si>
  <si>
    <t xml:space="preserve">Carde-Corps pour soutènement</t>
  </si>
  <si>
    <t xml:space="preserve">Mur de soutènement en béton armé</t>
  </si>
  <si>
    <t xml:space="preserve">Plus-value pour travaux de nuit à la série de prix 600</t>
  </si>
  <si>
    <t xml:space="preserve">SOUS-TOTAL EQUIPEMENTS DE SECURITE</t>
  </si>
  <si>
    <t xml:space="preserve"> FAMILLE H4 : SIGNALISATION HORIZONTALE</t>
  </si>
  <si>
    <t xml:space="preserve">Effacement de marquage</t>
  </si>
  <si>
    <t xml:space="preserve">701.1</t>
  </si>
  <si>
    <t xml:space="preserve">Effacement de lignes de tous types</t>
  </si>
  <si>
    <t xml:space="preserve">701.2</t>
  </si>
  <si>
    <t xml:space="preserve">Effacement de marquage spéciaux</t>
  </si>
  <si>
    <t xml:space="preserve">Marquage jaune ligne tout type</t>
  </si>
  <si>
    <t xml:space="preserve">702.1</t>
  </si>
  <si>
    <t xml:space="preserve">Ligne continue LC-3u</t>
  </si>
  <si>
    <t xml:space="preserve">702.2</t>
  </si>
  <si>
    <t xml:space="preserve">Ligne T1-2u</t>
  </si>
  <si>
    <t xml:space="preserve">702.3</t>
  </si>
  <si>
    <t xml:space="preserve">Ligne T2-5u</t>
  </si>
  <si>
    <t xml:space="preserve">702.4</t>
  </si>
  <si>
    <t xml:space="preserve">Marquages spéciaux jaunes (zébra, chevron)</t>
  </si>
  <si>
    <t xml:space="preserve">Marquage linéaire au sol  </t>
  </si>
  <si>
    <t xml:space="preserve">703.1</t>
  </si>
  <si>
    <t xml:space="preserve">703.2</t>
  </si>
  <si>
    <t xml:space="preserve">Ligne continue LC-5u</t>
  </si>
  <si>
    <t xml:space="preserve">703.3</t>
  </si>
  <si>
    <t xml:space="preserve">Ligne T3-5u</t>
  </si>
  <si>
    <t xml:space="preserve">703.4</t>
  </si>
  <si>
    <t xml:space="preserve">703.5</t>
  </si>
  <si>
    <t xml:space="preserve">703.6</t>
  </si>
  <si>
    <t xml:space="preserve">Ligne T4-3u</t>
  </si>
  <si>
    <t xml:space="preserve">Marquages Spéciaux</t>
  </si>
  <si>
    <t xml:space="preserve">704.1</t>
  </si>
  <si>
    <t xml:space="preserve">Chevrons, zébras</t>
  </si>
  <si>
    <t xml:space="preserve">704.2</t>
  </si>
  <si>
    <t xml:space="preserve">Marquage de type « BUS »</t>
  </si>
  <si>
    <t xml:space="preserve">704.3</t>
  </si>
  <si>
    <t xml:space="preserve">Marquage de PR</t>
  </si>
  <si>
    <t xml:space="preserve">Plus-value pour travaux de nuit à la série de prix 700</t>
  </si>
  <si>
    <t xml:space="preserve">SOUS-TOTAL SIGNALISATION HORIZONTALE</t>
  </si>
  <si>
    <t xml:space="preserve"> FAMILLE H5 : SIGNALISATION VERTICALE DE POLICE</t>
  </si>
  <si>
    <t xml:space="preserve">Fourniture et pose de panneaux et panonceaux Très Grande Gamme</t>
  </si>
  <si>
    <t xml:space="preserve">801.1</t>
  </si>
  <si>
    <t xml:space="preserve">Panneau de type AB3a</t>
  </si>
  <si>
    <t xml:space="preserve">801.2</t>
  </si>
  <si>
    <t xml:space="preserve">Panneau de type B1</t>
  </si>
  <si>
    <t xml:space="preserve">801.3</t>
  </si>
  <si>
    <t xml:space="preserve">Panneau de type B27a</t>
  </si>
  <si>
    <t xml:space="preserve">801.4</t>
  </si>
  <si>
    <t xml:space="preserve">Panneau de type B14</t>
  </si>
  <si>
    <t xml:space="preserve">801.5</t>
  </si>
  <si>
    <t xml:space="preserve">Panneau de type B45</t>
  </si>
  <si>
    <t xml:space="preserve">801.6</t>
  </si>
  <si>
    <t xml:space="preserve">Panneau de type C24a</t>
  </si>
  <si>
    <t xml:space="preserve">801.7</t>
  </si>
  <si>
    <t xml:space="preserve">Panonceau de type M1</t>
  </si>
  <si>
    <t xml:space="preserve">801.8</t>
  </si>
  <si>
    <t xml:space="preserve">Panonceau de type M3a</t>
  </si>
  <si>
    <t xml:space="preserve">801.9</t>
  </si>
  <si>
    <t xml:space="preserve">Panonceau de type M9c</t>
  </si>
  <si>
    <t xml:space="preserve">801.10</t>
  </si>
  <si>
    <t xml:space="preserve">Panonceau de type M9z</t>
  </si>
  <si>
    <t xml:space="preserve">Moins value aux prix 801 pour des panneaux et panonceaux Grande Gamme</t>
  </si>
  <si>
    <t xml:space="preserve">Fourniture et pose de panneaux et panonceaux Gamme Normale </t>
  </si>
  <si>
    <t xml:space="preserve">803.1</t>
  </si>
  <si>
    <t xml:space="preserve">Panneau de type A3</t>
  </si>
  <si>
    <t xml:space="preserve">803.2</t>
  </si>
  <si>
    <t xml:space="preserve">803.3</t>
  </si>
  <si>
    <t xml:space="preserve">Panneau de type B15</t>
  </si>
  <si>
    <t xml:space="preserve">803.4</t>
  </si>
  <si>
    <t xml:space="preserve">Panneau de type C18</t>
  </si>
  <si>
    <t xml:space="preserve">Balise J11</t>
  </si>
  <si>
    <t xml:space="preserve">Plus-value pour travaux de nuit à la série de prix 800</t>
  </si>
  <si>
    <t xml:space="preserve">SOUS-TOTAL SIGNALISATION VERTICALE ET DIRECTIONNELLE</t>
  </si>
  <si>
    <t xml:space="preserve">Famille H6: BOUCLES DE COMPTAGE</t>
  </si>
  <si>
    <t xml:space="preserve">Fourniture et pose de 2 boucles électromagnétiques sur 1 voie</t>
  </si>
  <si>
    <t xml:space="preserve">SOUS-TOTAL Boucle de comptage</t>
  </si>
  <si>
    <t xml:space="preserve">TOTAL HT</t>
  </si>
  <si>
    <t xml:space="preserve">TVA (20%)</t>
  </si>
  <si>
    <t xml:space="preserve">TOTAL TTC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</si>
</sst>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_-* #,##0.00&quot; €&quot;_-;\-* #,##0.00&quot; €&quot;_-;_-* \-??&quot; €&quot;_-;_-@_-"/>
    <numFmt numFmtId="166" formatCode="_-* #,##0.00\ [$€]_-;\-* #,##0.00\ [$€]_-;_-* \-??\ [$€]_-;_-@_-"/>
    <numFmt numFmtId="167" formatCode="_-* #,##0.00\ [$€-1]_-;\-* #,##0.00\ [$€-1]_-;_-* \-??\ [$€-1]_-"/>
    <numFmt numFmtId="168" formatCode="_-* #,##0.00\ _€_-;\-* #,##0.00\ _€_-;_-* \-??\ _€_-;_-@_-"/>
    <numFmt numFmtId="169" formatCode="#,##0.00\ ;\-#,##0.00\ "/>
    <numFmt numFmtId="170" formatCode="_-* #,##0.00\ _F_-;\-* #,##0.00\ _F_-;_-* \-??\ _F_-;_-@_-"/>
    <numFmt numFmtId="171" formatCode="_-* #,##0.00&quot; F&quot;_-;\-* #,##0.00&quot; F&quot;_-;_-* \-??&quot; F&quot;_-;_-@_-"/>
    <numFmt numFmtId="172" formatCode="#,###.00,;\-#,###.00,"/>
    <numFmt numFmtId="173" formatCode="0"/>
    <numFmt numFmtId="174" formatCode="0\ %"/>
    <numFmt numFmtId="175" formatCode="#,###"/>
    <numFmt numFmtId="176" formatCode="#,###.00"/>
    <numFmt numFmtId="177" formatCode="#,##0.00&quot; €&quot;"/>
    <numFmt numFmtId="178" formatCode="0.00"/>
    <numFmt numFmtId="179" formatCode="General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1"/>
      <color rgb="FF800080"/>
      <name val="Calibri"/>
      <family val="2"/>
      <charset val="1"/>
    </font>
    <font>
      <u val="single"/>
      <sz val="10"/>
      <color rgb="FF0000FF"/>
      <name val="Arial"/>
      <family val="2"/>
      <charset val="1"/>
    </font>
    <font>
      <sz val="6"/>
      <name val="Arial"/>
      <family val="2"/>
      <charset val="1"/>
    </font>
    <font>
      <sz val="11"/>
      <color rgb="FF993300"/>
      <name val="Calibri"/>
      <family val="2"/>
      <charset val="1"/>
    </font>
    <font>
      <sz val="11"/>
      <name val="Times New Roman"/>
      <family val="1"/>
      <charset val="1"/>
    </font>
    <font>
      <sz val="12"/>
      <name val="Times New Roman"/>
      <family val="1"/>
      <charset val="1"/>
    </font>
    <font>
      <sz val="10"/>
      <name val="MS Sans Serif"/>
      <family val="2"/>
      <charset val="1"/>
    </font>
    <font>
      <sz val="10"/>
      <name val="Tahoma"/>
      <family val="2"/>
      <charset val="1"/>
    </font>
    <font>
      <sz val="11"/>
      <color rgb="FF000000"/>
      <name val="Segoe U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2"/>
      <family val="0"/>
      <charset val="1"/>
    </font>
    <font>
      <vertAlign val="superscript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CCCFF"/>
        <bgColor rgb="FFCCCCCC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CC00"/>
      </patternFill>
    </fill>
    <fill>
      <patternFill patternType="solid">
        <fgColor rgb="FFC4BD97"/>
        <bgColor rgb="FFBFBFBF"/>
      </patternFill>
    </fill>
    <fill>
      <patternFill patternType="solid">
        <fgColor rgb="FFD9D9D9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9C3"/>
        <bgColor rgb="FFD9D9D9"/>
      </patternFill>
    </fill>
    <fill>
      <patternFill patternType="solid">
        <fgColor rgb="FFDDDDDD"/>
        <bgColor rgb="FFD9D9D9"/>
      </patternFill>
    </fill>
    <fill>
      <patternFill patternType="solid">
        <fgColor rgb="FFBFBFBF"/>
        <bgColor rgb="FFC0C0C0"/>
      </patternFill>
    </fill>
    <fill>
      <patternFill patternType="solid">
        <fgColor rgb="FFCCCCCC"/>
        <bgColor rgb="FFC0C0C0"/>
      </patternFill>
    </fill>
    <fill>
      <patternFill patternType="solid">
        <fgColor rgb="FF00B050"/>
        <bgColor rgb="FF339966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1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0" borderId="1" applyFont="true" applyBorder="true" applyAlignment="true" applyProtection="false">
      <alignment horizontal="general" vertical="bottom" textRotation="0" wrapText="false" indent="0" shrinkToFit="false"/>
    </xf>
    <xf numFmtId="164" fontId="7" fillId="0" borderId="2" applyFont="true" applyBorder="true" applyAlignment="true" applyProtection="false">
      <alignment horizontal="general" vertical="bottom" textRotation="0" wrapText="false" indent="0" shrinkToFit="false"/>
    </xf>
    <xf numFmtId="164" fontId="0" fillId="21" borderId="3" applyFont="true" applyBorder="true" applyAlignment="true" applyProtection="false">
      <alignment horizontal="general" vertical="bottom" textRotation="0" wrapText="false" indent="0" shrinkToFit="false"/>
    </xf>
    <xf numFmtId="164" fontId="8" fillId="7" borderId="1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12" fillId="0" borderId="0" applyFont="true" applyBorder="false" applyAlignment="true" applyProtection="false">
      <alignment horizontal="general" vertical="bottom" textRotation="0" wrapText="false" indent="0" shrinkToFit="false"/>
    </xf>
    <xf numFmtId="169" fontId="12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9" fillId="0" borderId="0" applyFont="true" applyBorder="false" applyAlignment="true" applyProtection="false">
      <alignment horizontal="general" vertical="bottom" textRotation="0" wrapText="false" indent="0" shrinkToFit="false"/>
    </xf>
    <xf numFmtId="171" fontId="9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22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5" fillId="0" borderId="4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72" fontId="15" fillId="0" borderId="4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5" fillId="0" borderId="5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75" fontId="15" fillId="0" borderId="4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4" borderId="0" applyFont="true" applyBorder="false" applyAlignment="true" applyProtection="false">
      <alignment horizontal="general" vertical="bottom" textRotation="0" wrapText="false" indent="0" shrinkToFit="false"/>
    </xf>
    <xf numFmtId="164" fontId="20" fillId="20" borderId="6" applyFont="true" applyBorder="tru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7" applyFont="true" applyBorder="true" applyAlignment="true" applyProtection="false">
      <alignment horizontal="general" vertical="bottom" textRotation="0" wrapText="false" indent="0" shrinkToFit="false"/>
    </xf>
    <xf numFmtId="164" fontId="23" fillId="0" borderId="8" applyFont="true" applyBorder="true" applyAlignment="true" applyProtection="false">
      <alignment horizontal="general" vertical="bottom" textRotation="0" wrapText="false" indent="0" shrinkToFit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76" fontId="15" fillId="0" borderId="4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5" fillId="0" borderId="10" applyFont="true" applyBorder="true" applyAlignment="true" applyProtection="false">
      <alignment horizontal="general" vertical="bottom" textRotation="0" wrapText="false" indent="0" shrinkToFit="false"/>
    </xf>
    <xf numFmtId="176" fontId="15" fillId="0" borderId="4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73" fontId="15" fillId="0" borderId="4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6" fillId="23" borderId="11" applyFont="true" applyBorder="true" applyAlignment="true" applyProtection="false">
      <alignment horizontal="general" vertical="bottom" textRotation="0" wrapText="false" indent="0" shrinkToFit="false"/>
    </xf>
  </cellStyleXfs>
  <cellXfs count="1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2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14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25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25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2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5" fillId="2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7" fillId="2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6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6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6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6" borderId="14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26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6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0" fillId="26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6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6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26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8" fontId="0" fillId="26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1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8" fontId="28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27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7" fontId="0" fillId="26" borderId="14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8" borderId="1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8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8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8" borderId="18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28" borderId="1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8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8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2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26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6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26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28" fillId="26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8" fontId="28" fillId="26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26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8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7" fontId="2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8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28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28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28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31" fillId="28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0" borderId="1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30" borderId="14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3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3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3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5" fillId="3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3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4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25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25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5" fillId="25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0" fillId="30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9" fontId="28" fillId="3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3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26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2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2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6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30" borderId="14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7" fontId="0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3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3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0" fillId="3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3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0" borderId="3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0" borderId="3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30" borderId="14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3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0" fillId="0" borderId="3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1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8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8" borderId="3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8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8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8" borderId="33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28" borderId="3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8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8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28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7" fontId="0" fillId="28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78" fontId="0" fillId="28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7" fontId="25" fillId="2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6" borderId="1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6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0" fillId="26" borderId="1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0" fillId="26" borderId="1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3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8" borderId="3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8" borderId="3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8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8" borderId="36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28" borderId="3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8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8" borderId="2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8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8" borderId="3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0" fillId="28" borderId="3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0" fillId="28" borderId="3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25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2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5" fillId="2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25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25" borderId="3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5" fillId="25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5" fillId="25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0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 % - Accent1 2" xfId="20"/>
    <cellStyle name="20 % - Accent2 2" xfId="21"/>
    <cellStyle name="20 % - Accent3 2" xfId="22"/>
    <cellStyle name="20 % - Accent4 2" xfId="23"/>
    <cellStyle name="20 % - Accent5 2" xfId="24"/>
    <cellStyle name="20 % - Accent6 2" xfId="25"/>
    <cellStyle name="40 % - Accent1 2" xfId="26"/>
    <cellStyle name="40 % - Accent2 2" xfId="27"/>
    <cellStyle name="40 % - Accent3 2" xfId="28"/>
    <cellStyle name="40 % - Accent4 2" xfId="29"/>
    <cellStyle name="40 % - Accent5 2" xfId="30"/>
    <cellStyle name="40 % - Accent6 2" xfId="31"/>
    <cellStyle name="60 % - Accent1 2" xfId="32"/>
    <cellStyle name="60 % - Accent2 2" xfId="33"/>
    <cellStyle name="60 % - Accent3 2" xfId="34"/>
    <cellStyle name="60 % - Accent4 2" xfId="35"/>
    <cellStyle name="60 % - Accent5 2" xfId="36"/>
    <cellStyle name="60 % - Accent6 2" xfId="37"/>
    <cellStyle name="Accent1 2" xfId="38"/>
    <cellStyle name="Accent2 2" xfId="39"/>
    <cellStyle name="Accent3 2" xfId="40"/>
    <cellStyle name="Accent4 2" xfId="41"/>
    <cellStyle name="Accent5 2" xfId="42"/>
    <cellStyle name="Accent6 2" xfId="43"/>
    <cellStyle name="Avertissement 2" xfId="44"/>
    <cellStyle name="Calcul 2" xfId="45"/>
    <cellStyle name="Cellule liée 2" xfId="46"/>
    <cellStyle name="Commentaire 2" xfId="47"/>
    <cellStyle name="Entrée 2" xfId="48"/>
    <cellStyle name="Euro" xfId="49"/>
    <cellStyle name="Euro 2" xfId="50"/>
    <cellStyle name="Euro 2 2" xfId="51"/>
    <cellStyle name="Euro 2 2 2" xfId="52"/>
    <cellStyle name="Euro 2 3" xfId="53"/>
    <cellStyle name="Euro 2 3 2" xfId="54"/>
    <cellStyle name="Euro 2 4" xfId="55"/>
    <cellStyle name="Euro 3" xfId="56"/>
    <cellStyle name="Euro 3 2" xfId="57"/>
    <cellStyle name="Euro 3 2 2" xfId="58"/>
    <cellStyle name="Euro 3 3" xfId="59"/>
    <cellStyle name="Euro 3 4" xfId="60"/>
    <cellStyle name="Euro 4" xfId="61"/>
    <cellStyle name="Euro 4 2" xfId="62"/>
    <cellStyle name="Euro 4 3" xfId="63"/>
    <cellStyle name="Euro 4 4" xfId="64"/>
    <cellStyle name="Euro 5" xfId="65"/>
    <cellStyle name="Insatisfaisant 2" xfId="66"/>
    <cellStyle name="Lien hypertexte 2" xfId="67"/>
    <cellStyle name="Milliers 2" xfId="68"/>
    <cellStyle name="Milliers 2 2" xfId="69"/>
    <cellStyle name="Milliers 2 2 2" xfId="70"/>
    <cellStyle name="Milliers 2 3" xfId="71"/>
    <cellStyle name="Milliers 2 4" xfId="72"/>
    <cellStyle name="Milliers 3" xfId="73"/>
    <cellStyle name="Milliers 3 2" xfId="74"/>
    <cellStyle name="Milliers 3 3" xfId="75"/>
    <cellStyle name="Milliers 4" xfId="76"/>
    <cellStyle name="Milliers 5" xfId="77"/>
    <cellStyle name="Monétaire 2" xfId="78"/>
    <cellStyle name="Monétaire 2 2" xfId="79"/>
    <cellStyle name="Monétaire 2 3" xfId="80"/>
    <cellStyle name="Monétaire 3" xfId="81"/>
    <cellStyle name="Neutre 2" xfId="82"/>
    <cellStyle name="Normal 2" xfId="83"/>
    <cellStyle name="Normal 2 2" xfId="84"/>
    <cellStyle name="Normal 2 2 2" xfId="85"/>
    <cellStyle name="Normal 2 3" xfId="86"/>
    <cellStyle name="Normal 2 4" xfId="87"/>
    <cellStyle name="Normal 3" xfId="88"/>
    <cellStyle name="Normal 3 2" xfId="89"/>
    <cellStyle name="Normal 3 2 2" xfId="90"/>
    <cellStyle name="Normal 4" xfId="91"/>
    <cellStyle name="Normal 4 2" xfId="92"/>
    <cellStyle name="Normal 5" xfId="93"/>
    <cellStyle name="Normal 6" xfId="94"/>
    <cellStyle name="Numéro" xfId="95"/>
    <cellStyle name="Pourcentage 2" xfId="96"/>
    <cellStyle name="Pourcentage 2 2" xfId="97"/>
    <cellStyle name="Pourcentage 2 2 2" xfId="98"/>
    <cellStyle name="Pourcentage 2 3" xfId="99"/>
    <cellStyle name="Pourcentage 2 4" xfId="100"/>
    <cellStyle name="Pourcentage 2 5" xfId="101"/>
    <cellStyle name="Pourcentage 3" xfId="102"/>
    <cellStyle name="Pourcentage 3 2" xfId="103"/>
    <cellStyle name="Pourcentage 3 2 2" xfId="104"/>
    <cellStyle name="Pourcentage 4" xfId="105"/>
    <cellStyle name="Pourcentage 4 2" xfId="106"/>
    <cellStyle name="Pourcentage 5" xfId="107"/>
    <cellStyle name="Pourcentage 5 2" xfId="108"/>
    <cellStyle name="Quantité" xfId="109"/>
    <cellStyle name="Satisfaisant 2" xfId="110"/>
    <cellStyle name="Sortie 2" xfId="111"/>
    <cellStyle name="Texte explicatif 2" xfId="112"/>
    <cellStyle name="Titre 1 2" xfId="113"/>
    <cellStyle name="Titre 2 2" xfId="114"/>
    <cellStyle name="Titre 3 2" xfId="115"/>
    <cellStyle name="Titre 4 2" xfId="116"/>
    <cellStyle name="Total 2" xfId="117"/>
    <cellStyle name="Total 3" xfId="118"/>
    <cellStyle name="Unitaire" xfId="119"/>
    <cellStyle name="Unité" xfId="120"/>
    <cellStyle name="Vérification 2" xfId="1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D9D9D9"/>
      <rgbColor rgb="FF800080"/>
      <rgbColor rgb="FF00B050"/>
      <rgbColor rgb="FFC0C0C0"/>
      <rgbColor rgb="FF808080"/>
      <rgbColor rgb="FFBFBFB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DD9C3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C4BD97"/>
      <rgbColor rgb="FFFFCC00"/>
      <rgbColor rgb="FFFF9900"/>
      <rgbColor rgb="FFFF6600"/>
      <rgbColor rgb="FFCCCCCC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externalLink" Target="externalLinks/externalLink4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10.50.2.14/data/EAM/etudes/OA/06/RD6107-Vallauris/3%20-%20AVP/RD6107_AVP_VII-1%20Notice%20estim_V1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nas-sir13/C:/EAM/etudes/OA/06/RD6107-Vallauris/3%20-%20AVP/RD6107_AVP_VII-1%20Notice%20estim_V1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0.50.2.14/data/EFR/12_Projets/TBH%20160003%20-%20MOE%20TCU%20Mamoudzou/03_Production/01_EP/01_Pi&#232;ces%20&#233;crites/FORMULE%20RECHERCHE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nas-sir13/C:/Users/p.djouka/Desktop/RET190511_DIRMED_VOIES_BUS_PRO_Estim_V2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écapitulatif"/>
      <sheetName val="OH 0"/>
      <sheetName val="OH 2"/>
      <sheetName val="OH 3"/>
      <sheetName val="OH 4"/>
      <sheetName val="OH5"/>
      <sheetName val="OH8"/>
      <sheetName val="OH 10"/>
      <sheetName val="OH 15"/>
      <sheetName val="OH 18.1"/>
      <sheetName val="OH 18.2"/>
      <sheetName val="OH 18.3et4"/>
      <sheetName val="OH 19"/>
      <sheetName val="OH 19.1"/>
      <sheetName val="OH 19.2et3"/>
      <sheetName val="OH 22"/>
      <sheetName val="OA5"/>
      <sheetName val="OH5 - 2a"/>
      <sheetName val="OH5 - 2b "/>
      <sheetName val="OH8 12 raccouci"/>
      <sheetName val="OH 8 Cadre 2x7"/>
      <sheetName val="OH 8 Cadre 2x7 raccouci"/>
      <sheetName val="OH8 PRAD"/>
      <sheetName val="OH8 PSIDP"/>
      <sheetName val="OH8 PIOM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écapitulatif"/>
      <sheetName val="OH 0"/>
      <sheetName val="OH 2"/>
      <sheetName val="OH 3"/>
      <sheetName val="OH 4"/>
      <sheetName val="OH5"/>
      <sheetName val="OH8"/>
      <sheetName val="OH 10"/>
      <sheetName val="OH 15"/>
      <sheetName val="OH 18.1"/>
      <sheetName val="OH 18.2"/>
      <sheetName val="OH 18.3et4"/>
      <sheetName val="OH 19"/>
      <sheetName val="OH 19.1"/>
      <sheetName val="OH 19.2et3"/>
      <sheetName val="OH 22"/>
      <sheetName val="OA5"/>
      <sheetName val="OH5 - 2a"/>
      <sheetName val="OH5 - 2b "/>
      <sheetName val="OH8 12 raccouci"/>
      <sheetName val="OH 8 Cadre 2x7"/>
      <sheetName val="OH 8 Cadre 2x7 raccouci"/>
      <sheetName val="OH8 PRAD"/>
      <sheetName val="OH8 PSIDP"/>
      <sheetName val="OH8 PIOM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ivi_Indices"/>
      <sheetName val="Estim-sol-retenue"/>
      <sheetName val="Comparatif AVP_PRO"/>
      <sheetName val="synoptique"/>
    </sheetNames>
    <sheetDataSet>
      <sheetData sheetId="0"/>
      <sheetData sheetId="1"/>
      <sheetData sheetId="2"/>
      <sheetData sheetId="3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B3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D9" activeCellId="0" sqref="D9"/>
    </sheetView>
  </sheetViews>
  <sheetFormatPr defaultColWidth="10.640625" defaultRowHeight="14.2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17.82"/>
  </cols>
  <sheetData>
    <row r="2" customFormat="false" ht="14.25" hidden="false" customHeight="false" outlineLevel="0" collapsed="false">
      <c r="A2" s="0" t="s">
        <v>0</v>
      </c>
      <c r="B2" s="0" t="s">
        <v>1</v>
      </c>
    </row>
    <row r="3" customFormat="false" ht="14.25" hidden="false" customHeight="false" outlineLevel="0" collapsed="false">
      <c r="A3" s="0" t="s">
        <v>2</v>
      </c>
      <c r="B3" s="0" t="s">
        <v>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P1048576"/>
  <sheetViews>
    <sheetView showFormulas="false" showGridLines="true" showRowColHeaders="true" showZeros="false" rightToLeft="false" tabSelected="true" showOutlineSymbols="true" defaultGridColor="true" view="normal" topLeftCell="A151" colorId="64" zoomScale="85" zoomScaleNormal="85" zoomScalePageLayoutView="100" workbookViewId="0">
      <selection pane="topLeft" activeCell="D10" activeCellId="0" sqref="D10"/>
    </sheetView>
  </sheetViews>
  <sheetFormatPr defaultColWidth="11.4609375" defaultRowHeight="14.25" zeroHeight="false" outlineLevelRow="0" outlineLevelCol="0"/>
  <cols>
    <col collapsed="false" customWidth="true" hidden="false" outlineLevel="0" max="2" min="1" style="1" width="1.54"/>
    <col collapsed="false" customWidth="true" hidden="false" outlineLevel="0" max="3" min="3" style="2" width="14.16"/>
    <col collapsed="false" customWidth="true" hidden="false" outlineLevel="0" max="4" min="4" style="1" width="70.18"/>
    <col collapsed="false" customWidth="true" hidden="false" outlineLevel="0" max="5" min="5" style="2" width="6.54"/>
    <col collapsed="false" customWidth="true" hidden="false" outlineLevel="0" max="6" min="6" style="3" width="13.63"/>
    <col collapsed="false" customWidth="true" hidden="false" outlineLevel="0" max="7" min="7" style="4" width="17.54"/>
    <col collapsed="false" customWidth="true" hidden="false" outlineLevel="0" max="8" min="8" style="5" width="19"/>
    <col collapsed="false" customWidth="true" hidden="false" outlineLevel="0" max="9" min="9" style="2" width="3.18"/>
    <col collapsed="false" customWidth="false" hidden="false" outlineLevel="0" max="11" min="10" style="1" width="11.45"/>
    <col collapsed="false" customWidth="true" hidden="false" outlineLevel="0" max="12" min="12" style="1" width="17.18"/>
    <col collapsed="false" customWidth="false" hidden="false" outlineLevel="0" max="1024" min="13" style="1" width="11.45"/>
  </cols>
  <sheetData>
    <row r="1" customFormat="false" ht="51" hidden="false" customHeight="true" outlineLevel="0" collapsed="false">
      <c r="C1" s="6" t="s">
        <v>4</v>
      </c>
      <c r="D1" s="6"/>
      <c r="E1" s="6"/>
      <c r="F1" s="6"/>
      <c r="G1" s="6"/>
      <c r="H1" s="6"/>
    </row>
    <row r="2" customFormat="false" ht="30" hidden="false" customHeight="true" outlineLevel="0" collapsed="false">
      <c r="C2" s="7"/>
      <c r="E2" s="8" t="s">
        <v>5</v>
      </c>
      <c r="F2" s="9" t="s">
        <v>6</v>
      </c>
      <c r="G2" s="10" t="s">
        <v>7</v>
      </c>
      <c r="H2" s="11" t="s">
        <v>8</v>
      </c>
    </row>
    <row r="3" customFormat="false" ht="4.5" hidden="false" customHeight="true" outlineLevel="0" collapsed="false">
      <c r="C3" s="7"/>
      <c r="E3" s="8"/>
      <c r="F3" s="12"/>
      <c r="G3" s="10"/>
      <c r="H3" s="11"/>
    </row>
    <row r="4" s="22" customFormat="true" ht="14.25" hidden="false" customHeight="false" outlineLevel="0" collapsed="false">
      <c r="A4" s="13"/>
      <c r="B4" s="14"/>
      <c r="C4" s="15" t="s">
        <v>9</v>
      </c>
      <c r="D4" s="16"/>
      <c r="E4" s="17"/>
      <c r="F4" s="18"/>
      <c r="G4" s="19"/>
      <c r="H4" s="20"/>
      <c r="I4" s="2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</row>
    <row r="5" customFormat="false" ht="13.8" hidden="false" customHeight="false" outlineLevel="0" collapsed="false">
      <c r="C5" s="23" t="n">
        <v>101</v>
      </c>
      <c r="D5" s="24" t="s">
        <v>10</v>
      </c>
      <c r="E5" s="25" t="s">
        <v>11</v>
      </c>
      <c r="F5" s="26"/>
      <c r="G5" s="27" t="n">
        <v>1</v>
      </c>
      <c r="H5" s="28"/>
    </row>
    <row r="6" customFormat="false" ht="13.8" hidden="false" customHeight="false" outlineLevel="0" collapsed="false">
      <c r="C6" s="23" t="n">
        <f aca="false">C5+1</f>
        <v>102</v>
      </c>
      <c r="D6" s="24" t="s">
        <v>12</v>
      </c>
      <c r="E6" s="25" t="s">
        <v>11</v>
      </c>
      <c r="F6" s="26"/>
      <c r="G6" s="27" t="n">
        <v>1</v>
      </c>
      <c r="H6" s="28"/>
    </row>
    <row r="7" customFormat="false" ht="13.8" hidden="false" customHeight="false" outlineLevel="0" collapsed="false">
      <c r="C7" s="23" t="n">
        <f aca="false">C6+1</f>
        <v>103</v>
      </c>
      <c r="D7" s="24" t="s">
        <v>13</v>
      </c>
      <c r="E7" s="25" t="s">
        <v>11</v>
      </c>
      <c r="F7" s="26"/>
      <c r="G7" s="27" t="n">
        <v>1</v>
      </c>
      <c r="H7" s="28"/>
    </row>
    <row r="8" customFormat="false" ht="13.8" hidden="false" customHeight="false" outlineLevel="0" collapsed="false">
      <c r="C8" s="23" t="n">
        <f aca="false">C7+1</f>
        <v>104</v>
      </c>
      <c r="D8" s="24" t="s">
        <v>14</v>
      </c>
      <c r="E8" s="25" t="s">
        <v>11</v>
      </c>
      <c r="F8" s="26"/>
      <c r="G8" s="27" t="n">
        <v>1</v>
      </c>
      <c r="H8" s="28"/>
    </row>
    <row r="9" customFormat="false" ht="13.8" hidden="false" customHeight="false" outlineLevel="0" collapsed="false">
      <c r="C9" s="23" t="n">
        <f aca="false">C8+1</f>
        <v>105</v>
      </c>
      <c r="D9" s="24" t="s">
        <v>15</v>
      </c>
      <c r="E9" s="25" t="s">
        <v>11</v>
      </c>
      <c r="F9" s="26"/>
      <c r="G9" s="27" t="n">
        <v>1</v>
      </c>
      <c r="H9" s="28"/>
    </row>
    <row r="10" customFormat="false" ht="13.8" hidden="false" customHeight="false" outlineLevel="0" collapsed="false">
      <c r="C10" s="23" t="n">
        <f aca="false">C9+1</f>
        <v>106</v>
      </c>
      <c r="D10" s="24" t="s">
        <v>16</v>
      </c>
      <c r="E10" s="25" t="s">
        <v>11</v>
      </c>
      <c r="F10" s="26"/>
      <c r="G10" s="27" t="n">
        <v>1</v>
      </c>
      <c r="H10" s="28"/>
    </row>
    <row r="11" customFormat="false" ht="13.8" hidden="false" customHeight="false" outlineLevel="0" collapsed="false">
      <c r="C11" s="23" t="n">
        <f aca="false">C10+1</f>
        <v>107</v>
      </c>
      <c r="D11" s="24" t="s">
        <v>17</v>
      </c>
      <c r="E11" s="25" t="s">
        <v>11</v>
      </c>
      <c r="F11" s="26"/>
      <c r="G11" s="27" t="n">
        <v>1</v>
      </c>
      <c r="H11" s="28"/>
    </row>
    <row r="12" customFormat="false" ht="13.8" hidden="false" customHeight="false" outlineLevel="0" collapsed="false">
      <c r="C12" s="23" t="n">
        <f aca="false">C11+1</f>
        <v>108</v>
      </c>
      <c r="D12" s="24" t="s">
        <v>18</v>
      </c>
      <c r="E12" s="25"/>
      <c r="F12" s="26"/>
      <c r="G12" s="27"/>
      <c r="H12" s="28"/>
    </row>
    <row r="13" customFormat="false" ht="17.25" hidden="false" customHeight="true" outlineLevel="0" collapsed="false">
      <c r="C13" s="29" t="s">
        <v>19</v>
      </c>
      <c r="D13" s="30" t="s">
        <v>20</v>
      </c>
      <c r="E13" s="8" t="s">
        <v>11</v>
      </c>
      <c r="F13" s="12"/>
      <c r="G13" s="10" t="n">
        <v>1</v>
      </c>
      <c r="H13" s="11"/>
    </row>
    <row r="14" customFormat="false" ht="17.25" hidden="false" customHeight="true" outlineLevel="0" collapsed="false">
      <c r="C14" s="29" t="s">
        <v>21</v>
      </c>
      <c r="D14" s="30" t="s">
        <v>22</v>
      </c>
      <c r="E14" s="8" t="s">
        <v>11</v>
      </c>
      <c r="F14" s="12"/>
      <c r="G14" s="10" t="n">
        <v>1</v>
      </c>
      <c r="H14" s="11"/>
    </row>
    <row r="15" customFormat="false" ht="17.25" hidden="false" customHeight="true" outlineLevel="0" collapsed="false">
      <c r="C15" s="31" t="n">
        <f aca="false">C12+1</f>
        <v>109</v>
      </c>
      <c r="D15" s="24" t="s">
        <v>23</v>
      </c>
      <c r="E15" s="25"/>
      <c r="F15" s="26"/>
      <c r="G15" s="27"/>
      <c r="H15" s="28"/>
    </row>
    <row r="16" customFormat="false" ht="17.25" hidden="false" customHeight="true" outlineLevel="0" collapsed="false">
      <c r="C16" s="32" t="s">
        <v>24</v>
      </c>
      <c r="D16" s="33" t="s">
        <v>25</v>
      </c>
      <c r="E16" s="34" t="s">
        <v>26</v>
      </c>
      <c r="F16" s="35"/>
      <c r="G16" s="10" t="n">
        <v>90</v>
      </c>
      <c r="H16" s="11"/>
    </row>
    <row r="17" customFormat="false" ht="17.25" hidden="false" customHeight="true" outlineLevel="0" collapsed="false">
      <c r="C17" s="32" t="s">
        <v>27</v>
      </c>
      <c r="D17" s="33" t="s">
        <v>28</v>
      </c>
      <c r="E17" s="34" t="s">
        <v>26</v>
      </c>
      <c r="F17" s="35"/>
      <c r="G17" s="10" t="n">
        <v>35</v>
      </c>
      <c r="H17" s="11"/>
    </row>
    <row r="18" customFormat="false" ht="17.25" hidden="false" customHeight="true" outlineLevel="0" collapsed="false">
      <c r="C18" s="32" t="s">
        <v>29</v>
      </c>
      <c r="D18" s="33" t="s">
        <v>30</v>
      </c>
      <c r="E18" s="34" t="s">
        <v>26</v>
      </c>
      <c r="F18" s="35"/>
      <c r="G18" s="10" t="n">
        <v>35</v>
      </c>
      <c r="H18" s="11"/>
    </row>
    <row r="19" customFormat="false" ht="17.25" hidden="false" customHeight="true" outlineLevel="0" collapsed="false">
      <c r="C19" s="32" t="s">
        <v>31</v>
      </c>
      <c r="D19" s="33" t="s">
        <v>32</v>
      </c>
      <c r="E19" s="34" t="s">
        <v>33</v>
      </c>
      <c r="F19" s="35"/>
      <c r="G19" s="10" t="n">
        <f aca="false">13+7*10</f>
        <v>83</v>
      </c>
      <c r="H19" s="11"/>
    </row>
    <row r="20" customFormat="false" ht="17.25" hidden="false" customHeight="true" outlineLevel="0" collapsed="false">
      <c r="C20" s="32" t="s">
        <v>34</v>
      </c>
      <c r="D20" s="33" t="s">
        <v>35</v>
      </c>
      <c r="E20" s="34" t="s">
        <v>33</v>
      </c>
      <c r="F20" s="35"/>
      <c r="G20" s="10" t="n">
        <v>7</v>
      </c>
      <c r="H20" s="11"/>
    </row>
    <row r="21" customFormat="false" ht="17.25" hidden="false" customHeight="true" outlineLevel="0" collapsed="false">
      <c r="C21" s="32" t="s">
        <v>36</v>
      </c>
      <c r="D21" s="33" t="s">
        <v>37</v>
      </c>
      <c r="E21" s="34" t="s">
        <v>33</v>
      </c>
      <c r="F21" s="35"/>
      <c r="G21" s="10" t="n">
        <v>7</v>
      </c>
      <c r="H21" s="11"/>
    </row>
    <row r="22" customFormat="false" ht="17.25" hidden="false" customHeight="true" outlineLevel="0" collapsed="false">
      <c r="C22" s="32" t="s">
        <v>38</v>
      </c>
      <c r="D22" s="33" t="s">
        <v>39</v>
      </c>
      <c r="E22" s="34" t="s">
        <v>33</v>
      </c>
      <c r="F22" s="35"/>
      <c r="G22" s="10" t="n">
        <v>8</v>
      </c>
      <c r="H22" s="11"/>
    </row>
    <row r="23" customFormat="false" ht="17.25" hidden="false" customHeight="true" outlineLevel="0" collapsed="false">
      <c r="C23" s="31" t="n">
        <f aca="false">C15+1</f>
        <v>110</v>
      </c>
      <c r="D23" s="36" t="s">
        <v>40</v>
      </c>
      <c r="E23" s="37"/>
      <c r="F23" s="38"/>
      <c r="G23" s="39"/>
      <c r="H23" s="28"/>
    </row>
    <row r="24" customFormat="false" ht="17.25" hidden="false" customHeight="true" outlineLevel="0" collapsed="false">
      <c r="C24" s="32" t="s">
        <v>41</v>
      </c>
      <c r="D24" s="40" t="s">
        <v>42</v>
      </c>
      <c r="E24" s="41" t="s">
        <v>43</v>
      </c>
      <c r="F24" s="42"/>
      <c r="G24" s="10" t="n">
        <v>1980</v>
      </c>
      <c r="H24" s="11"/>
      <c r="L24" s="43"/>
    </row>
    <row r="25" customFormat="false" ht="17.25" hidden="false" customHeight="true" outlineLevel="0" collapsed="false">
      <c r="C25" s="32" t="s">
        <v>44</v>
      </c>
      <c r="D25" s="40" t="s">
        <v>45</v>
      </c>
      <c r="E25" s="41" t="s">
        <v>46</v>
      </c>
      <c r="F25" s="42"/>
      <c r="G25" s="10" t="n">
        <v>178200</v>
      </c>
      <c r="H25" s="11"/>
      <c r="L25" s="43"/>
    </row>
    <row r="26" customFormat="false" ht="17.25" hidden="false" customHeight="true" outlineLevel="0" collapsed="false">
      <c r="C26" s="32" t="s">
        <v>47</v>
      </c>
      <c r="D26" s="40" t="s">
        <v>48</v>
      </c>
      <c r="E26" s="41" t="s">
        <v>43</v>
      </c>
      <c r="F26" s="42"/>
      <c r="G26" s="44" t="n">
        <v>375</v>
      </c>
      <c r="H26" s="11"/>
    </row>
    <row r="27" customFormat="false" ht="17.25" hidden="false" customHeight="true" outlineLevel="0" collapsed="false">
      <c r="C27" s="32" t="s">
        <v>49</v>
      </c>
      <c r="D27" s="45" t="s">
        <v>50</v>
      </c>
      <c r="E27" s="41" t="s">
        <v>51</v>
      </c>
      <c r="F27" s="42"/>
      <c r="G27" s="10" t="n">
        <v>150</v>
      </c>
      <c r="H27" s="11"/>
    </row>
    <row r="28" customFormat="false" ht="17.25" hidden="false" customHeight="true" outlineLevel="0" collapsed="false">
      <c r="C28" s="32" t="s">
        <v>52</v>
      </c>
      <c r="D28" s="45" t="s">
        <v>53</v>
      </c>
      <c r="E28" s="41" t="s">
        <v>54</v>
      </c>
      <c r="F28" s="42"/>
      <c r="G28" s="10" t="n">
        <v>4200</v>
      </c>
      <c r="H28" s="11"/>
    </row>
    <row r="29" customFormat="false" ht="17.25" hidden="false" customHeight="true" outlineLevel="0" collapsed="false">
      <c r="C29" s="32" t="s">
        <v>55</v>
      </c>
      <c r="D29" s="40" t="s">
        <v>56</v>
      </c>
      <c r="E29" s="41" t="s">
        <v>51</v>
      </c>
      <c r="F29" s="42"/>
      <c r="G29" s="44" t="n">
        <v>6</v>
      </c>
      <c r="H29" s="11"/>
    </row>
    <row r="30" customFormat="false" ht="17.25" hidden="false" customHeight="true" outlineLevel="0" collapsed="false">
      <c r="C30" s="32" t="s">
        <v>57</v>
      </c>
      <c r="D30" s="40" t="s">
        <v>58</v>
      </c>
      <c r="E30" s="41" t="s">
        <v>54</v>
      </c>
      <c r="F30" s="42"/>
      <c r="G30" s="44" t="n">
        <v>540</v>
      </c>
      <c r="H30" s="11"/>
    </row>
    <row r="31" customFormat="false" ht="17.25" hidden="false" customHeight="true" outlineLevel="0" collapsed="false">
      <c r="C31" s="23" t="n">
        <f aca="false">C23+1</f>
        <v>111</v>
      </c>
      <c r="D31" s="36" t="s">
        <v>59</v>
      </c>
      <c r="E31" s="37" t="s">
        <v>11</v>
      </c>
      <c r="F31" s="46"/>
      <c r="G31" s="27" t="n">
        <v>1</v>
      </c>
      <c r="H31" s="28"/>
    </row>
    <row r="32" customFormat="false" ht="17.25" hidden="false" customHeight="true" outlineLevel="0" collapsed="false">
      <c r="C32" s="23" t="n">
        <f aca="false">C31+1</f>
        <v>112</v>
      </c>
      <c r="D32" s="36" t="s">
        <v>60</v>
      </c>
      <c r="E32" s="37" t="s">
        <v>51</v>
      </c>
      <c r="F32" s="46"/>
      <c r="G32" s="27" t="n">
        <v>1</v>
      </c>
      <c r="H32" s="28"/>
    </row>
    <row r="33" s="53" customFormat="true" ht="23.25" hidden="false" customHeight="true" outlineLevel="0" collapsed="false">
      <c r="A33" s="1"/>
      <c r="B33" s="1"/>
      <c r="C33" s="47"/>
      <c r="D33" s="48" t="s">
        <v>61</v>
      </c>
      <c r="E33" s="49"/>
      <c r="F33" s="50"/>
      <c r="G33" s="51"/>
      <c r="H33" s="52"/>
      <c r="I33" s="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customFormat="false" ht="4.5" hidden="false" customHeight="true" outlineLevel="0" collapsed="false">
      <c r="C34" s="54"/>
      <c r="D34" s="55"/>
      <c r="E34" s="56"/>
      <c r="F34" s="57"/>
      <c r="G34" s="58"/>
      <c r="H34" s="59"/>
    </row>
    <row r="35" s="22" customFormat="true" ht="14.25" hidden="false" customHeight="false" outlineLevel="0" collapsed="false">
      <c r="A35" s="13"/>
      <c r="B35" s="14"/>
      <c r="C35" s="15" t="s">
        <v>62</v>
      </c>
      <c r="D35" s="60"/>
      <c r="E35" s="17"/>
      <c r="F35" s="18"/>
      <c r="G35" s="19"/>
      <c r="H35" s="20"/>
      <c r="I35" s="2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</row>
    <row r="36" customFormat="false" ht="17.25" hidden="false" customHeight="true" outlineLevel="0" collapsed="false">
      <c r="B36" s="61"/>
      <c r="C36" s="62" t="n">
        <v>201</v>
      </c>
      <c r="D36" s="63" t="s">
        <v>63</v>
      </c>
      <c r="E36" s="64" t="s">
        <v>64</v>
      </c>
      <c r="F36" s="65"/>
      <c r="G36" s="66" t="n">
        <v>3750</v>
      </c>
      <c r="H36" s="67"/>
    </row>
    <row r="37" customFormat="false" ht="17.25" hidden="false" customHeight="true" outlineLevel="0" collapsed="false">
      <c r="B37" s="61"/>
      <c r="C37" s="62" t="n">
        <v>202</v>
      </c>
      <c r="D37" s="63" t="s">
        <v>65</v>
      </c>
      <c r="E37" s="64" t="s">
        <v>51</v>
      </c>
      <c r="F37" s="65"/>
      <c r="G37" s="66" t="n">
        <v>12</v>
      </c>
      <c r="H37" s="67"/>
    </row>
    <row r="38" customFormat="false" ht="17.25" hidden="false" customHeight="true" outlineLevel="0" collapsed="false">
      <c r="B38" s="61"/>
      <c r="C38" s="62" t="n">
        <v>203</v>
      </c>
      <c r="D38" s="63" t="s">
        <v>66</v>
      </c>
      <c r="E38" s="64" t="s">
        <v>43</v>
      </c>
      <c r="F38" s="65"/>
      <c r="G38" s="66" t="n">
        <v>400</v>
      </c>
      <c r="H38" s="67"/>
    </row>
    <row r="39" customFormat="false" ht="17.25" hidden="false" customHeight="true" outlineLevel="0" collapsed="false">
      <c r="B39" s="61"/>
      <c r="C39" s="62" t="n">
        <v>204</v>
      </c>
      <c r="D39" s="63" t="s">
        <v>67</v>
      </c>
      <c r="E39" s="64"/>
      <c r="F39" s="65"/>
      <c r="G39" s="66"/>
      <c r="H39" s="67"/>
    </row>
    <row r="40" customFormat="false" ht="13.8" hidden="false" customHeight="false" outlineLevel="0" collapsed="false">
      <c r="B40" s="61"/>
      <c r="C40" s="68" t="s">
        <v>68</v>
      </c>
      <c r="D40" s="69" t="s">
        <v>69</v>
      </c>
      <c r="E40" s="34" t="s">
        <v>43</v>
      </c>
      <c r="F40" s="70"/>
      <c r="G40" s="44" t="n">
        <v>750</v>
      </c>
      <c r="H40" s="71"/>
    </row>
    <row r="41" customFormat="false" ht="13.8" hidden="false" customHeight="false" outlineLevel="0" collapsed="false">
      <c r="B41" s="61"/>
      <c r="C41" s="68" t="s">
        <v>70</v>
      </c>
      <c r="D41" s="69" t="s">
        <v>71</v>
      </c>
      <c r="E41" s="34" t="s">
        <v>43</v>
      </c>
      <c r="F41" s="70"/>
      <c r="G41" s="44" t="n">
        <v>250</v>
      </c>
      <c r="H41" s="71"/>
    </row>
    <row r="42" customFormat="false" ht="13.8" hidden="false" customHeight="false" outlineLevel="0" collapsed="false">
      <c r="B42" s="61"/>
      <c r="C42" s="68" t="s">
        <v>72</v>
      </c>
      <c r="D42" s="69" t="s">
        <v>73</v>
      </c>
      <c r="E42" s="34" t="s">
        <v>51</v>
      </c>
      <c r="F42" s="70"/>
      <c r="G42" s="44" t="n">
        <v>8</v>
      </c>
      <c r="H42" s="71"/>
    </row>
    <row r="43" customFormat="false" ht="17.25" hidden="false" customHeight="true" outlineLevel="0" collapsed="false">
      <c r="B43" s="61"/>
      <c r="C43" s="62" t="n">
        <f aca="false">C39+1</f>
        <v>205</v>
      </c>
      <c r="D43" s="63" t="s">
        <v>74</v>
      </c>
      <c r="E43" s="72" t="s">
        <v>75</v>
      </c>
      <c r="F43" s="65"/>
      <c r="G43" s="66" t="n">
        <v>110</v>
      </c>
      <c r="H43" s="67"/>
    </row>
    <row r="44" customFormat="false" ht="17.25" hidden="false" customHeight="true" outlineLevel="0" collapsed="false">
      <c r="B44" s="61"/>
      <c r="C44" s="62" t="n">
        <f aca="false">C43+1</f>
        <v>206</v>
      </c>
      <c r="D44" s="63" t="s">
        <v>76</v>
      </c>
      <c r="E44" s="64" t="s">
        <v>43</v>
      </c>
      <c r="F44" s="65"/>
      <c r="G44" s="66" t="n">
        <v>250</v>
      </c>
      <c r="H44" s="67"/>
    </row>
    <row r="45" customFormat="false" ht="17.25" hidden="false" customHeight="true" outlineLevel="0" collapsed="false">
      <c r="B45" s="61"/>
      <c r="C45" s="62" t="n">
        <f aca="false">C44+1</f>
        <v>207</v>
      </c>
      <c r="D45" s="63" t="s">
        <v>77</v>
      </c>
      <c r="E45" s="64" t="s">
        <v>43</v>
      </c>
      <c r="F45" s="65"/>
      <c r="G45" s="66" t="n">
        <v>810</v>
      </c>
      <c r="H45" s="67"/>
    </row>
    <row r="46" customFormat="false" ht="17.25" hidden="false" customHeight="true" outlineLevel="0" collapsed="false">
      <c r="B46" s="61"/>
      <c r="C46" s="62" t="n">
        <f aca="false">C45+1</f>
        <v>208</v>
      </c>
      <c r="D46" s="63" t="s">
        <v>78</v>
      </c>
      <c r="E46" s="64" t="s">
        <v>51</v>
      </c>
      <c r="F46" s="65"/>
      <c r="G46" s="66" t="n">
        <v>5</v>
      </c>
      <c r="H46" s="67"/>
    </row>
    <row r="47" customFormat="false" ht="17.25" hidden="false" customHeight="true" outlineLevel="0" collapsed="false">
      <c r="B47" s="61"/>
      <c r="C47" s="62" t="n">
        <f aca="false">C46+1</f>
        <v>209</v>
      </c>
      <c r="D47" s="63" t="s">
        <v>79</v>
      </c>
      <c r="E47" s="64" t="s">
        <v>11</v>
      </c>
      <c r="F47" s="65"/>
      <c r="G47" s="66" t="n">
        <v>1</v>
      </c>
      <c r="H47" s="67"/>
    </row>
    <row r="48" customFormat="false" ht="17.25" hidden="false" customHeight="true" outlineLevel="0" collapsed="false">
      <c r="B48" s="61"/>
      <c r="C48" s="62" t="n">
        <f aca="false">C47+1</f>
        <v>210</v>
      </c>
      <c r="D48" s="63" t="s">
        <v>80</v>
      </c>
      <c r="E48" s="64" t="s">
        <v>81</v>
      </c>
      <c r="F48" s="65"/>
      <c r="G48" s="66"/>
      <c r="H48" s="67"/>
    </row>
    <row r="49" s="53" customFormat="true" ht="15" hidden="false" customHeight="false" outlineLevel="0" collapsed="false">
      <c r="A49" s="1"/>
      <c r="B49" s="61"/>
      <c r="C49" s="73"/>
      <c r="D49" s="74" t="s">
        <v>82</v>
      </c>
      <c r="E49" s="75"/>
      <c r="F49" s="76"/>
      <c r="G49" s="77"/>
      <c r="H49" s="78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customFormat="false" ht="4.5" hidden="false" customHeight="true" outlineLevel="0" collapsed="false">
      <c r="C50" s="54"/>
      <c r="D50" s="55"/>
      <c r="E50" s="56"/>
      <c r="F50" s="57"/>
      <c r="G50" s="58"/>
      <c r="H50" s="59"/>
    </row>
    <row r="51" s="22" customFormat="true" ht="14.25" hidden="false" customHeight="false" outlineLevel="0" collapsed="false">
      <c r="A51" s="13"/>
      <c r="B51" s="14"/>
      <c r="C51" s="15" t="s">
        <v>83</v>
      </c>
      <c r="D51" s="60"/>
      <c r="E51" s="17"/>
      <c r="F51" s="18"/>
      <c r="G51" s="19"/>
      <c r="H51" s="20"/>
      <c r="I51" s="2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</row>
    <row r="52" customFormat="false" ht="13.8" hidden="false" customHeight="false" outlineLevel="0" collapsed="false">
      <c r="C52" s="79" t="n">
        <v>301</v>
      </c>
      <c r="D52" s="80" t="s">
        <v>84</v>
      </c>
      <c r="E52" s="81" t="s">
        <v>75</v>
      </c>
      <c r="F52" s="82"/>
      <c r="G52" s="83" t="n">
        <v>4750</v>
      </c>
      <c r="H52" s="84"/>
    </row>
    <row r="53" customFormat="false" ht="13.8" hidden="false" customHeight="false" outlineLevel="0" collapsed="false">
      <c r="C53" s="79" t="n">
        <v>302</v>
      </c>
      <c r="D53" s="80" t="s">
        <v>85</v>
      </c>
      <c r="E53" s="81" t="s">
        <v>75</v>
      </c>
      <c r="F53" s="82"/>
      <c r="G53" s="83" t="n">
        <v>250</v>
      </c>
      <c r="H53" s="84"/>
    </row>
    <row r="54" customFormat="false" ht="13.8" hidden="false" customHeight="false" outlineLevel="0" collapsed="false">
      <c r="C54" s="79" t="n">
        <v>303</v>
      </c>
      <c r="D54" s="80" t="s">
        <v>86</v>
      </c>
      <c r="E54" s="81" t="s">
        <v>64</v>
      </c>
      <c r="F54" s="82"/>
      <c r="G54" s="83" t="n">
        <v>3210</v>
      </c>
      <c r="H54" s="84"/>
    </row>
    <row r="55" customFormat="false" ht="13.8" hidden="false" customHeight="false" outlineLevel="0" collapsed="false">
      <c r="C55" s="79" t="n">
        <v>304</v>
      </c>
      <c r="D55" s="80" t="s">
        <v>87</v>
      </c>
      <c r="E55" s="81" t="s">
        <v>64</v>
      </c>
      <c r="F55" s="82"/>
      <c r="G55" s="83" t="n">
        <v>3210</v>
      </c>
      <c r="H55" s="84"/>
    </row>
    <row r="56" customFormat="false" ht="13.8" hidden="false" customHeight="false" outlineLevel="0" collapsed="false">
      <c r="C56" s="79" t="n">
        <v>305</v>
      </c>
      <c r="D56" s="80" t="s">
        <v>88</v>
      </c>
      <c r="E56" s="85" t="s">
        <v>89</v>
      </c>
      <c r="F56" s="86"/>
      <c r="G56" s="83" t="n">
        <v>1300</v>
      </c>
      <c r="H56" s="84"/>
    </row>
    <row r="57" customFormat="false" ht="13.8" hidden="false" customHeight="false" outlineLevel="0" collapsed="false">
      <c r="C57" s="79" t="n">
        <v>306</v>
      </c>
      <c r="D57" s="87" t="s">
        <v>90</v>
      </c>
      <c r="E57" s="85" t="s">
        <v>89</v>
      </c>
      <c r="F57" s="86"/>
      <c r="G57" s="83" t="n">
        <v>3200</v>
      </c>
      <c r="H57" s="84"/>
    </row>
    <row r="58" customFormat="false" ht="13.8" hidden="false" customHeight="false" outlineLevel="0" collapsed="false">
      <c r="C58" s="79" t="n">
        <v>307</v>
      </c>
      <c r="D58" s="87" t="s">
        <v>91</v>
      </c>
      <c r="E58" s="81" t="s">
        <v>64</v>
      </c>
      <c r="F58" s="86"/>
      <c r="G58" s="83" t="n">
        <v>1000</v>
      </c>
      <c r="H58" s="84"/>
    </row>
    <row r="59" customFormat="false" ht="13.8" hidden="false" customHeight="false" outlineLevel="0" collapsed="false">
      <c r="C59" s="79" t="n">
        <v>308</v>
      </c>
      <c r="D59" s="80" t="s">
        <v>92</v>
      </c>
      <c r="E59" s="85" t="s">
        <v>89</v>
      </c>
      <c r="F59" s="82"/>
      <c r="G59" s="83" t="n">
        <v>900</v>
      </c>
      <c r="H59" s="84"/>
    </row>
    <row r="60" customFormat="false" ht="13.8" hidden="false" customHeight="false" outlineLevel="0" collapsed="false">
      <c r="C60" s="79" t="n">
        <v>309</v>
      </c>
      <c r="D60" s="80" t="s">
        <v>93</v>
      </c>
      <c r="E60" s="81" t="s">
        <v>64</v>
      </c>
      <c r="F60" s="82"/>
      <c r="G60" s="83" t="n">
        <v>2000</v>
      </c>
      <c r="H60" s="84"/>
    </row>
    <row r="61" s="53" customFormat="true" ht="15" hidden="false" customHeight="false" outlineLevel="0" collapsed="false">
      <c r="A61" s="1"/>
      <c r="B61" s="1"/>
      <c r="C61" s="47"/>
      <c r="D61" s="48" t="s">
        <v>94</v>
      </c>
      <c r="E61" s="49"/>
      <c r="F61" s="50"/>
      <c r="G61" s="51"/>
      <c r="H61" s="52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customFormat="false" ht="4.5" hidden="false" customHeight="true" outlineLevel="0" collapsed="false">
      <c r="C62" s="88"/>
      <c r="D62" s="89"/>
      <c r="E62" s="90"/>
      <c r="F62" s="91"/>
      <c r="G62" s="92"/>
      <c r="H62" s="93"/>
    </row>
    <row r="63" s="22" customFormat="true" ht="14.25" hidden="false" customHeight="false" outlineLevel="0" collapsed="false">
      <c r="A63" s="13"/>
      <c r="B63" s="14"/>
      <c r="C63" s="94" t="s">
        <v>95</v>
      </c>
      <c r="D63" s="95"/>
      <c r="E63" s="96"/>
      <c r="F63" s="97"/>
      <c r="G63" s="98"/>
      <c r="H63" s="99"/>
      <c r="I63" s="2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</row>
    <row r="64" customFormat="false" ht="14.25" hidden="false" customHeight="false" outlineLevel="0" collapsed="false">
      <c r="C64" s="79" t="n">
        <v>401</v>
      </c>
      <c r="D64" s="80" t="s">
        <v>96</v>
      </c>
      <c r="E64" s="81"/>
      <c r="F64" s="82"/>
      <c r="G64" s="100"/>
      <c r="H64" s="84"/>
    </row>
    <row r="65" customFormat="false" ht="14.25" hidden="false" customHeight="false" outlineLevel="0" collapsed="false">
      <c r="C65" s="29" t="s">
        <v>97</v>
      </c>
      <c r="D65" s="101" t="s">
        <v>98</v>
      </c>
      <c r="E65" s="8" t="s">
        <v>43</v>
      </c>
      <c r="F65" s="12"/>
      <c r="G65" s="10" t="n">
        <v>10</v>
      </c>
      <c r="H65" s="11"/>
    </row>
    <row r="66" customFormat="false" ht="14.25" hidden="false" customHeight="false" outlineLevel="0" collapsed="false">
      <c r="C66" s="29" t="s">
        <v>99</v>
      </c>
      <c r="D66" s="101" t="s">
        <v>100</v>
      </c>
      <c r="E66" s="8" t="s">
        <v>43</v>
      </c>
      <c r="F66" s="12"/>
      <c r="G66" s="10" t="n">
        <v>10</v>
      </c>
      <c r="H66" s="11"/>
    </row>
    <row r="67" customFormat="false" ht="14.25" hidden="false" customHeight="false" outlineLevel="0" collapsed="false">
      <c r="C67" s="79" t="n">
        <f aca="false">+C64+1</f>
        <v>402</v>
      </c>
      <c r="D67" s="80" t="s">
        <v>101</v>
      </c>
      <c r="E67" s="81"/>
      <c r="F67" s="82"/>
      <c r="G67" s="100"/>
      <c r="H67" s="84"/>
    </row>
    <row r="68" s="102" customFormat="true" ht="14.25" hidden="false" customHeight="false" outlineLevel="0" collapsed="false">
      <c r="C68" s="29" t="s">
        <v>102</v>
      </c>
      <c r="D68" s="101" t="s">
        <v>103</v>
      </c>
      <c r="E68" s="34" t="s">
        <v>43</v>
      </c>
      <c r="F68" s="70"/>
      <c r="G68" s="44" t="n">
        <v>55</v>
      </c>
      <c r="H68" s="71"/>
      <c r="I68" s="103"/>
    </row>
    <row r="69" s="102" customFormat="true" ht="14.25" hidden="false" customHeight="false" outlineLevel="0" collapsed="false">
      <c r="C69" s="29" t="s">
        <v>104</v>
      </c>
      <c r="D69" s="101" t="s">
        <v>105</v>
      </c>
      <c r="E69" s="34" t="s">
        <v>43</v>
      </c>
      <c r="F69" s="70"/>
      <c r="G69" s="44" t="n">
        <v>770</v>
      </c>
      <c r="H69" s="71"/>
      <c r="I69" s="103"/>
    </row>
    <row r="70" customFormat="false" ht="13.8" hidden="false" customHeight="false" outlineLevel="0" collapsed="false">
      <c r="C70" s="79" t="n">
        <f aca="false">+C67+1</f>
        <v>403</v>
      </c>
      <c r="D70" s="80" t="s">
        <v>106</v>
      </c>
      <c r="E70" s="81" t="s">
        <v>51</v>
      </c>
      <c r="F70" s="82"/>
      <c r="G70" s="100" t="n">
        <v>27</v>
      </c>
      <c r="H70" s="84"/>
    </row>
    <row r="71" customFormat="false" ht="13.8" hidden="false" customHeight="false" outlineLevel="0" collapsed="false">
      <c r="C71" s="79" t="n">
        <f aca="false">+C70+1</f>
        <v>404</v>
      </c>
      <c r="D71" s="80" t="s">
        <v>107</v>
      </c>
      <c r="E71" s="81" t="s">
        <v>43</v>
      </c>
      <c r="F71" s="82"/>
      <c r="G71" s="100" t="n">
        <v>25</v>
      </c>
      <c r="H71" s="84"/>
    </row>
    <row r="72" customFormat="false" ht="13.8" hidden="false" customHeight="false" outlineLevel="0" collapsed="false">
      <c r="C72" s="79" t="n">
        <f aca="false">+C71+1</f>
        <v>405</v>
      </c>
      <c r="D72" s="80" t="s">
        <v>108</v>
      </c>
      <c r="E72" s="81" t="s">
        <v>43</v>
      </c>
      <c r="F72" s="82"/>
      <c r="G72" s="100" t="n">
        <v>400</v>
      </c>
      <c r="H72" s="84"/>
    </row>
    <row r="73" customFormat="false" ht="13.8" hidden="false" customHeight="false" outlineLevel="0" collapsed="false">
      <c r="C73" s="79" t="n">
        <f aca="false">+C72+1</f>
        <v>406</v>
      </c>
      <c r="D73" s="80" t="s">
        <v>109</v>
      </c>
      <c r="E73" s="81" t="s">
        <v>51</v>
      </c>
      <c r="F73" s="82"/>
      <c r="G73" s="100" t="n">
        <v>2</v>
      </c>
      <c r="H73" s="84"/>
    </row>
    <row r="74" customFormat="false" ht="13.8" hidden="false" customHeight="false" outlineLevel="0" collapsed="false">
      <c r="C74" s="79" t="n">
        <f aca="false">+C73+1</f>
        <v>407</v>
      </c>
      <c r="D74" s="80" t="s">
        <v>110</v>
      </c>
      <c r="E74" s="81" t="s">
        <v>51</v>
      </c>
      <c r="F74" s="82"/>
      <c r="G74" s="100" t="n">
        <v>6</v>
      </c>
      <c r="H74" s="84"/>
    </row>
    <row r="75" s="61" customFormat="true" ht="13.8" hidden="false" customHeight="false" outlineLevel="0" collapsed="false">
      <c r="C75" s="104" t="n">
        <f aca="false">C74+1</f>
        <v>408</v>
      </c>
      <c r="D75" s="87" t="s">
        <v>111</v>
      </c>
      <c r="E75" s="85" t="s">
        <v>51</v>
      </c>
      <c r="F75" s="105"/>
      <c r="G75" s="83" t="n">
        <v>1</v>
      </c>
      <c r="H75" s="84"/>
      <c r="I75" s="103"/>
    </row>
    <row r="76" customFormat="false" ht="13.8" hidden="false" customHeight="false" outlineLevel="0" collapsed="false">
      <c r="C76" s="79" t="n">
        <f aca="false">C75+1</f>
        <v>409</v>
      </c>
      <c r="D76" s="80" t="s">
        <v>112</v>
      </c>
      <c r="E76" s="81" t="s">
        <v>51</v>
      </c>
      <c r="F76" s="82"/>
      <c r="G76" s="100" t="n">
        <v>3</v>
      </c>
      <c r="H76" s="84"/>
    </row>
    <row r="77" customFormat="false" ht="13.8" hidden="false" customHeight="false" outlineLevel="0" collapsed="false">
      <c r="C77" s="79" t="n">
        <f aca="false">C76+1</f>
        <v>410</v>
      </c>
      <c r="D77" s="80" t="s">
        <v>113</v>
      </c>
      <c r="E77" s="81" t="s">
        <v>43</v>
      </c>
      <c r="F77" s="82"/>
      <c r="G77" s="100" t="n">
        <v>50</v>
      </c>
      <c r="H77" s="84"/>
    </row>
    <row r="78" customFormat="false" ht="13.8" hidden="false" customHeight="false" outlineLevel="0" collapsed="false">
      <c r="C78" s="79" t="n">
        <f aca="false">C77+1</f>
        <v>411</v>
      </c>
      <c r="D78" s="80" t="s">
        <v>114</v>
      </c>
      <c r="E78" s="81" t="s">
        <v>51</v>
      </c>
      <c r="F78" s="82"/>
      <c r="G78" s="100" t="n">
        <v>1</v>
      </c>
      <c r="H78" s="84"/>
    </row>
    <row r="79" customFormat="false" ht="13.8" hidden="false" customHeight="false" outlineLevel="0" collapsed="false">
      <c r="C79" s="79" t="n">
        <f aca="false">C78+1</f>
        <v>412</v>
      </c>
      <c r="D79" s="80" t="s">
        <v>115</v>
      </c>
      <c r="E79" s="81" t="s">
        <v>81</v>
      </c>
      <c r="F79" s="82"/>
      <c r="G79" s="82"/>
      <c r="H79" s="84"/>
    </row>
    <row r="80" s="53" customFormat="true" ht="15" hidden="false" customHeight="false" outlineLevel="0" collapsed="false">
      <c r="A80" s="1"/>
      <c r="B80" s="1"/>
      <c r="C80" s="47"/>
      <c r="D80" s="48" t="s">
        <v>116</v>
      </c>
      <c r="E80" s="49"/>
      <c r="F80" s="50"/>
      <c r="G80" s="51"/>
      <c r="H80" s="52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customFormat="false" ht="4.5" hidden="false" customHeight="true" outlineLevel="0" collapsed="false">
      <c r="C81" s="106"/>
      <c r="D81" s="107"/>
      <c r="E81" s="108"/>
      <c r="F81" s="109"/>
      <c r="G81" s="110"/>
      <c r="H81" s="111"/>
    </row>
    <row r="82" s="22" customFormat="true" ht="14.25" hidden="false" customHeight="false" outlineLevel="0" collapsed="false">
      <c r="A82" s="13"/>
      <c r="B82" s="14"/>
      <c r="C82" s="15" t="s">
        <v>117</v>
      </c>
      <c r="D82" s="60"/>
      <c r="E82" s="17"/>
      <c r="F82" s="18"/>
      <c r="G82" s="19"/>
      <c r="H82" s="20"/>
      <c r="I82" s="2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</row>
    <row r="83" customFormat="false" ht="13.8" hidden="false" customHeight="false" outlineLevel="0" collapsed="false">
      <c r="C83" s="79" t="n">
        <v>501</v>
      </c>
      <c r="D83" s="80" t="s">
        <v>118</v>
      </c>
      <c r="E83" s="81" t="s">
        <v>64</v>
      </c>
      <c r="F83" s="82"/>
      <c r="G83" s="100" t="n">
        <v>310</v>
      </c>
      <c r="H83" s="84"/>
    </row>
    <row r="84" customFormat="false" ht="13.8" hidden="false" customHeight="false" outlineLevel="0" collapsed="false">
      <c r="C84" s="79" t="n">
        <f aca="false">C83+1</f>
        <v>502</v>
      </c>
      <c r="D84" s="80" t="s">
        <v>119</v>
      </c>
      <c r="E84" s="81" t="s">
        <v>43</v>
      </c>
      <c r="F84" s="82"/>
      <c r="G84" s="100" t="n">
        <v>4400</v>
      </c>
      <c r="H84" s="84"/>
    </row>
    <row r="85" customFormat="false" ht="13.8" hidden="false" customHeight="false" outlineLevel="0" collapsed="false">
      <c r="C85" s="79" t="n">
        <f aca="false">C84+1</f>
        <v>503</v>
      </c>
      <c r="D85" s="80" t="s">
        <v>120</v>
      </c>
      <c r="E85" s="81" t="s">
        <v>64</v>
      </c>
      <c r="F85" s="82"/>
      <c r="G85" s="100" t="n">
        <v>4500</v>
      </c>
      <c r="H85" s="84"/>
    </row>
    <row r="86" customFormat="false" ht="13.8" hidden="false" customHeight="false" outlineLevel="0" collapsed="false">
      <c r="C86" s="79" t="n">
        <f aca="false">C85+1</f>
        <v>504</v>
      </c>
      <c r="D86" s="80" t="s">
        <v>121</v>
      </c>
      <c r="E86" s="81" t="s">
        <v>64</v>
      </c>
      <c r="F86" s="82"/>
      <c r="G86" s="100" t="n">
        <v>6950</v>
      </c>
      <c r="H86" s="84"/>
    </row>
    <row r="87" s="112" customFormat="true" ht="13.8" hidden="false" customHeight="false" outlineLevel="0" collapsed="false">
      <c r="A87" s="1"/>
      <c r="B87" s="1"/>
      <c r="C87" s="79" t="n">
        <f aca="false">C86+1</f>
        <v>505</v>
      </c>
      <c r="D87" s="80" t="s">
        <v>122</v>
      </c>
      <c r="E87" s="81"/>
      <c r="F87" s="82"/>
      <c r="G87" s="100"/>
      <c r="H87" s="84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customFormat="false" ht="13.8" hidden="false" customHeight="false" outlineLevel="0" collapsed="false">
      <c r="C88" s="29" t="s">
        <v>123</v>
      </c>
      <c r="D88" s="101" t="s">
        <v>124</v>
      </c>
      <c r="E88" s="8" t="s">
        <v>89</v>
      </c>
      <c r="F88" s="12"/>
      <c r="G88" s="10" t="n">
        <v>1750</v>
      </c>
      <c r="H88" s="11"/>
    </row>
    <row r="89" customFormat="false" ht="13.8" hidden="false" customHeight="false" outlineLevel="0" collapsed="false">
      <c r="C89" s="29" t="s">
        <v>125</v>
      </c>
      <c r="D89" s="101" t="s">
        <v>126</v>
      </c>
      <c r="E89" s="8" t="s">
        <v>89</v>
      </c>
      <c r="F89" s="12"/>
      <c r="G89" s="10" t="n">
        <v>960</v>
      </c>
      <c r="H89" s="11"/>
    </row>
    <row r="90" customFormat="false" ht="13.8" hidden="false" customHeight="false" outlineLevel="0" collapsed="false">
      <c r="C90" s="29" t="s">
        <v>127</v>
      </c>
      <c r="D90" s="101" t="s">
        <v>128</v>
      </c>
      <c r="E90" s="8" t="s">
        <v>89</v>
      </c>
      <c r="F90" s="12"/>
      <c r="G90" s="10" t="n">
        <v>1760</v>
      </c>
      <c r="H90" s="11"/>
    </row>
    <row r="91" s="112" customFormat="true" ht="13.8" hidden="false" customHeight="false" outlineLevel="0" collapsed="false">
      <c r="A91" s="1"/>
      <c r="B91" s="1"/>
      <c r="C91" s="79" t="n">
        <f aca="false">C87+1</f>
        <v>506</v>
      </c>
      <c r="D91" s="80" t="s">
        <v>129</v>
      </c>
      <c r="E91" s="81" t="s">
        <v>64</v>
      </c>
      <c r="F91" s="82"/>
      <c r="G91" s="100" t="n">
        <v>3400</v>
      </c>
      <c r="H91" s="84"/>
      <c r="I91" s="2"/>
      <c r="J91" s="1"/>
      <c r="K91" s="1"/>
      <c r="L91" s="1"/>
      <c r="M91" s="1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="112" customFormat="true" ht="13.8" hidden="false" customHeight="false" outlineLevel="0" collapsed="false">
      <c r="A92" s="1"/>
      <c r="B92" s="1"/>
      <c r="C92" s="79" t="n">
        <f aca="false">C91+1</f>
        <v>507</v>
      </c>
      <c r="D92" s="80" t="s">
        <v>130</v>
      </c>
      <c r="E92" s="81" t="s">
        <v>64</v>
      </c>
      <c r="F92" s="82"/>
      <c r="G92" s="100" t="n">
        <v>42100</v>
      </c>
      <c r="H92" s="84"/>
      <c r="I92" s="2"/>
      <c r="J92" s="1"/>
      <c r="K92" s="1"/>
      <c r="L92" s="1"/>
      <c r="M92" s="1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="112" customFormat="true" ht="13.8" hidden="false" customHeight="false" outlineLevel="0" collapsed="false">
      <c r="A93" s="1"/>
      <c r="B93" s="1"/>
      <c r="C93" s="79" t="n">
        <f aca="false">C92+1</f>
        <v>508</v>
      </c>
      <c r="D93" s="80" t="s">
        <v>131</v>
      </c>
      <c r="E93" s="81" t="s">
        <v>64</v>
      </c>
      <c r="F93" s="82"/>
      <c r="G93" s="100" t="n">
        <v>800</v>
      </c>
      <c r="H93" s="84"/>
      <c r="I93" s="2"/>
      <c r="J93" s="1"/>
      <c r="K93" s="1"/>
      <c r="L93" s="1"/>
      <c r="M93" s="1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="112" customFormat="true" ht="13.8" hidden="false" customHeight="false" outlineLevel="0" collapsed="false">
      <c r="A94" s="1"/>
      <c r="B94" s="1"/>
      <c r="C94" s="79" t="n">
        <f aca="false">C93+1</f>
        <v>509</v>
      </c>
      <c r="D94" s="80" t="s">
        <v>132</v>
      </c>
      <c r="E94" s="81" t="s">
        <v>43</v>
      </c>
      <c r="F94" s="82"/>
      <c r="G94" s="100" t="n">
        <v>35</v>
      </c>
      <c r="H94" s="84"/>
      <c r="I94" s="2"/>
      <c r="J94" s="1"/>
      <c r="K94" s="1"/>
      <c r="L94" s="1"/>
      <c r="M94" s="1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="112" customFormat="true" ht="13.8" hidden="false" customHeight="false" outlineLevel="0" collapsed="false">
      <c r="A95" s="1"/>
      <c r="B95" s="1"/>
      <c r="C95" s="79" t="n">
        <f aca="false">+C94+1</f>
        <v>510</v>
      </c>
      <c r="D95" s="80" t="s">
        <v>133</v>
      </c>
      <c r="E95" s="81" t="s">
        <v>81</v>
      </c>
      <c r="F95" s="82"/>
      <c r="G95" s="100"/>
      <c r="H95" s="84"/>
      <c r="I95" s="2"/>
      <c r="J95" s="1"/>
      <c r="K95" s="1"/>
      <c r="L95" s="1"/>
      <c r="M95" s="1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="53" customFormat="true" ht="15" hidden="false" customHeight="false" outlineLevel="0" collapsed="false">
      <c r="A96" s="1"/>
      <c r="B96" s="1"/>
      <c r="C96" s="47"/>
      <c r="D96" s="48" t="s">
        <v>134</v>
      </c>
      <c r="E96" s="49"/>
      <c r="F96" s="50"/>
      <c r="G96" s="51"/>
      <c r="H96" s="52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customFormat="false" ht="4.5" hidden="false" customHeight="true" outlineLevel="0" collapsed="false">
      <c r="C97" s="54"/>
      <c r="D97" s="55"/>
      <c r="E97" s="56"/>
      <c r="F97" s="57"/>
      <c r="G97" s="58"/>
      <c r="H97" s="59"/>
    </row>
    <row r="98" s="22" customFormat="true" ht="14.25" hidden="false" customHeight="false" outlineLevel="0" collapsed="false">
      <c r="A98" s="13"/>
      <c r="B98" s="14"/>
      <c r="C98" s="15" t="s">
        <v>135</v>
      </c>
      <c r="D98" s="60"/>
      <c r="E98" s="17"/>
      <c r="F98" s="18"/>
      <c r="G98" s="19"/>
      <c r="H98" s="20"/>
      <c r="I98" s="21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</row>
    <row r="99" s="22" customFormat="true" ht="14.25" hidden="false" customHeight="false" outlineLevel="0" collapsed="false">
      <c r="A99" s="13"/>
      <c r="B99" s="14"/>
      <c r="C99" s="79" t="n">
        <v>601</v>
      </c>
      <c r="D99" s="80" t="s">
        <v>136</v>
      </c>
      <c r="E99" s="81"/>
      <c r="F99" s="114"/>
      <c r="G99" s="100"/>
      <c r="H99" s="84"/>
      <c r="I99" s="21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</row>
    <row r="100" customFormat="false" ht="15" hidden="false" customHeight="true" outlineLevel="0" collapsed="false">
      <c r="C100" s="29" t="s">
        <v>137</v>
      </c>
      <c r="D100" s="30" t="s">
        <v>138</v>
      </c>
      <c r="E100" s="108" t="s">
        <v>43</v>
      </c>
      <c r="F100" s="109"/>
      <c r="G100" s="110" t="n">
        <v>270</v>
      </c>
      <c r="H100" s="111"/>
    </row>
    <row r="101" customFormat="false" ht="15" hidden="false" customHeight="true" outlineLevel="0" collapsed="false">
      <c r="C101" s="29" t="s">
        <v>139</v>
      </c>
      <c r="D101" s="33" t="s">
        <v>140</v>
      </c>
      <c r="E101" s="108" t="s">
        <v>43</v>
      </c>
      <c r="F101" s="109"/>
      <c r="G101" s="110" t="n">
        <v>120</v>
      </c>
      <c r="H101" s="111"/>
    </row>
    <row r="102" customFormat="false" ht="15" hidden="false" customHeight="true" outlineLevel="0" collapsed="false">
      <c r="C102" s="79" t="n">
        <v>602</v>
      </c>
      <c r="D102" s="80" t="s">
        <v>141</v>
      </c>
      <c r="E102" s="81" t="s">
        <v>43</v>
      </c>
      <c r="F102" s="114"/>
      <c r="G102" s="100" t="n">
        <v>20</v>
      </c>
      <c r="H102" s="84"/>
    </row>
    <row r="103" s="22" customFormat="true" ht="14.25" hidden="false" customHeight="false" outlineLevel="0" collapsed="false">
      <c r="A103" s="13"/>
      <c r="B103" s="14"/>
      <c r="C103" s="79" t="n">
        <v>603</v>
      </c>
      <c r="D103" s="80" t="s">
        <v>142</v>
      </c>
      <c r="E103" s="81"/>
      <c r="F103" s="114"/>
      <c r="G103" s="100"/>
      <c r="H103" s="84"/>
      <c r="I103" s="21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</row>
    <row r="104" s="13" customFormat="true" ht="13.8" hidden="false" customHeight="false" outlineLevel="0" collapsed="false">
      <c r="B104" s="14"/>
      <c r="C104" s="29" t="s">
        <v>143</v>
      </c>
      <c r="D104" s="115" t="s">
        <v>144</v>
      </c>
      <c r="E104" s="8" t="s">
        <v>75</v>
      </c>
      <c r="F104" s="116"/>
      <c r="G104" s="117" t="n">
        <v>160</v>
      </c>
      <c r="H104" s="111"/>
      <c r="I104" s="21"/>
    </row>
    <row r="105" s="13" customFormat="true" ht="13.8" hidden="false" customHeight="false" outlineLevel="0" collapsed="false">
      <c r="B105" s="14"/>
      <c r="C105" s="29" t="s">
        <v>145</v>
      </c>
      <c r="D105" s="118" t="s">
        <v>146</v>
      </c>
      <c r="E105" s="119" t="s">
        <v>43</v>
      </c>
      <c r="F105" s="116"/>
      <c r="G105" s="117" t="n">
        <v>800</v>
      </c>
      <c r="H105" s="111"/>
      <c r="I105" s="21"/>
    </row>
    <row r="106" s="13" customFormat="true" ht="13.8" hidden="false" customHeight="false" outlineLevel="0" collapsed="false">
      <c r="B106" s="14"/>
      <c r="C106" s="29" t="s">
        <v>147</v>
      </c>
      <c r="D106" s="118" t="s">
        <v>148</v>
      </c>
      <c r="E106" s="119" t="s">
        <v>43</v>
      </c>
      <c r="F106" s="116"/>
      <c r="G106" s="117" t="n">
        <v>40</v>
      </c>
      <c r="H106" s="111"/>
      <c r="I106" s="21"/>
    </row>
    <row r="107" s="13" customFormat="true" ht="13.8" hidden="false" customHeight="false" outlineLevel="0" collapsed="false">
      <c r="B107" s="14"/>
      <c r="C107" s="29" t="s">
        <v>149</v>
      </c>
      <c r="D107" s="118" t="s">
        <v>150</v>
      </c>
      <c r="E107" s="119" t="s">
        <v>43</v>
      </c>
      <c r="F107" s="116"/>
      <c r="G107" s="117" t="n">
        <v>250</v>
      </c>
      <c r="H107" s="111"/>
      <c r="I107" s="21"/>
    </row>
    <row r="108" s="22" customFormat="true" ht="13.8" hidden="false" customHeight="false" outlineLevel="0" collapsed="false">
      <c r="A108" s="13"/>
      <c r="B108" s="14"/>
      <c r="C108" s="120" t="n">
        <v>604</v>
      </c>
      <c r="D108" s="80" t="s">
        <v>151</v>
      </c>
      <c r="E108" s="81"/>
      <c r="F108" s="121"/>
      <c r="G108" s="122"/>
      <c r="H108" s="84"/>
      <c r="I108" s="21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</row>
    <row r="109" s="13" customFormat="true" ht="13.8" hidden="false" customHeight="false" outlineLevel="0" collapsed="false">
      <c r="B109" s="14"/>
      <c r="C109" s="29" t="s">
        <v>152</v>
      </c>
      <c r="D109" s="115" t="s">
        <v>153</v>
      </c>
      <c r="E109" s="119" t="s">
        <v>51</v>
      </c>
      <c r="F109" s="116"/>
      <c r="G109" s="117" t="n">
        <v>1</v>
      </c>
      <c r="H109" s="111"/>
      <c r="I109" s="21"/>
    </row>
    <row r="110" s="13" customFormat="true" ht="13.8" hidden="false" customHeight="false" outlineLevel="0" collapsed="false">
      <c r="B110" s="14"/>
      <c r="C110" s="29" t="s">
        <v>154</v>
      </c>
      <c r="D110" s="115" t="s">
        <v>155</v>
      </c>
      <c r="E110" s="119" t="s">
        <v>51</v>
      </c>
      <c r="F110" s="116"/>
      <c r="G110" s="117" t="n">
        <v>2</v>
      </c>
      <c r="H110" s="111"/>
      <c r="I110" s="21"/>
    </row>
    <row r="111" s="13" customFormat="true" ht="13.8" hidden="false" customHeight="false" outlineLevel="0" collapsed="false">
      <c r="B111" s="14"/>
      <c r="C111" s="29" t="s">
        <v>156</v>
      </c>
      <c r="D111" s="115" t="s">
        <v>157</v>
      </c>
      <c r="E111" s="119" t="s">
        <v>51</v>
      </c>
      <c r="F111" s="116"/>
      <c r="G111" s="117" t="n">
        <v>2</v>
      </c>
      <c r="H111" s="111"/>
      <c r="I111" s="21"/>
    </row>
    <row r="112" s="13" customFormat="true" ht="13.8" hidden="false" customHeight="false" outlineLevel="0" collapsed="false">
      <c r="B112" s="14"/>
      <c r="C112" s="29" t="s">
        <v>158</v>
      </c>
      <c r="D112" s="115" t="s">
        <v>159</v>
      </c>
      <c r="E112" s="119" t="s">
        <v>51</v>
      </c>
      <c r="F112" s="116"/>
      <c r="G112" s="117" t="n">
        <v>2</v>
      </c>
      <c r="H112" s="111"/>
      <c r="I112" s="21"/>
    </row>
    <row r="113" s="13" customFormat="true" ht="13.8" hidden="false" customHeight="false" outlineLevel="0" collapsed="false">
      <c r="B113" s="14"/>
      <c r="C113" s="29" t="s">
        <v>160</v>
      </c>
      <c r="D113" s="115" t="s">
        <v>161</v>
      </c>
      <c r="E113" s="119" t="s">
        <v>51</v>
      </c>
      <c r="F113" s="116"/>
      <c r="G113" s="117" t="n">
        <v>1</v>
      </c>
      <c r="H113" s="111"/>
      <c r="I113" s="21"/>
    </row>
    <row r="114" s="13" customFormat="true" ht="13.8" hidden="false" customHeight="false" outlineLevel="0" collapsed="false">
      <c r="B114" s="14"/>
      <c r="C114" s="29" t="s">
        <v>162</v>
      </c>
      <c r="D114" s="115" t="s">
        <v>163</v>
      </c>
      <c r="E114" s="119" t="s">
        <v>51</v>
      </c>
      <c r="F114" s="116"/>
      <c r="G114" s="117" t="n">
        <v>1</v>
      </c>
      <c r="H114" s="111"/>
      <c r="I114" s="21"/>
    </row>
    <row r="115" s="13" customFormat="true" ht="13.8" hidden="false" customHeight="false" outlineLevel="0" collapsed="false">
      <c r="B115" s="14"/>
      <c r="C115" s="29" t="s">
        <v>164</v>
      </c>
      <c r="D115" s="115" t="s">
        <v>165</v>
      </c>
      <c r="E115" s="119" t="s">
        <v>51</v>
      </c>
      <c r="F115" s="116"/>
      <c r="G115" s="117" t="n">
        <v>2</v>
      </c>
      <c r="H115" s="111"/>
      <c r="I115" s="21"/>
    </row>
    <row r="116" s="13" customFormat="true" ht="13.8" hidden="false" customHeight="false" outlineLevel="0" collapsed="false">
      <c r="B116" s="14"/>
      <c r="C116" s="29" t="s">
        <v>166</v>
      </c>
      <c r="D116" s="115" t="s">
        <v>167</v>
      </c>
      <c r="E116" s="119" t="s">
        <v>51</v>
      </c>
      <c r="F116" s="116"/>
      <c r="G116" s="117" t="n">
        <v>1</v>
      </c>
      <c r="H116" s="111"/>
      <c r="I116" s="21"/>
    </row>
    <row r="117" s="13" customFormat="true" ht="13.8" hidden="false" customHeight="false" outlineLevel="0" collapsed="false">
      <c r="B117" s="14"/>
      <c r="C117" s="29" t="s">
        <v>168</v>
      </c>
      <c r="D117" s="115" t="s">
        <v>169</v>
      </c>
      <c r="E117" s="119" t="s">
        <v>51</v>
      </c>
      <c r="F117" s="116"/>
      <c r="G117" s="117" t="n">
        <v>27</v>
      </c>
      <c r="H117" s="111"/>
      <c r="I117" s="21"/>
    </row>
    <row r="118" s="13" customFormat="true" ht="13.8" hidden="false" customHeight="false" outlineLevel="0" collapsed="false">
      <c r="B118" s="14"/>
      <c r="C118" s="29" t="s">
        <v>170</v>
      </c>
      <c r="D118" s="115" t="s">
        <v>171</v>
      </c>
      <c r="E118" s="119" t="s">
        <v>51</v>
      </c>
      <c r="F118" s="116"/>
      <c r="G118" s="117" t="n">
        <v>1</v>
      </c>
      <c r="H118" s="111"/>
      <c r="I118" s="21"/>
    </row>
    <row r="119" s="22" customFormat="true" ht="13.8" hidden="false" customHeight="false" outlineLevel="0" collapsed="false">
      <c r="A119" s="13"/>
      <c r="B119" s="14"/>
      <c r="C119" s="120" t="n">
        <f aca="false">C108+1</f>
        <v>605</v>
      </c>
      <c r="D119" s="80" t="s">
        <v>172</v>
      </c>
      <c r="E119" s="81" t="s">
        <v>43</v>
      </c>
      <c r="F119" s="121"/>
      <c r="G119" s="122" t="n">
        <v>540</v>
      </c>
      <c r="H119" s="84"/>
      <c r="I119" s="21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</row>
    <row r="120" s="22" customFormat="true" ht="13.8" hidden="false" customHeight="false" outlineLevel="0" collapsed="false">
      <c r="A120" s="13"/>
      <c r="B120" s="14"/>
      <c r="C120" s="123" t="n">
        <f aca="false">C119+1</f>
        <v>606</v>
      </c>
      <c r="D120" s="80" t="s">
        <v>173</v>
      </c>
      <c r="E120" s="81" t="s">
        <v>43</v>
      </c>
      <c r="F120" s="121"/>
      <c r="G120" s="122" t="n">
        <v>60</v>
      </c>
      <c r="H120" s="84"/>
      <c r="I120" s="21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</row>
    <row r="121" s="22" customFormat="true" ht="13.8" hidden="false" customHeight="false" outlineLevel="0" collapsed="false">
      <c r="A121" s="13"/>
      <c r="B121" s="14"/>
      <c r="C121" s="123" t="n">
        <f aca="false">C120+1</f>
        <v>607</v>
      </c>
      <c r="D121" s="80" t="s">
        <v>174</v>
      </c>
      <c r="E121" s="81" t="s">
        <v>43</v>
      </c>
      <c r="F121" s="121"/>
      <c r="G121" s="122" t="n">
        <v>120</v>
      </c>
      <c r="H121" s="84"/>
      <c r="I121" s="21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</row>
    <row r="122" s="22" customFormat="true" ht="13.8" hidden="false" customHeight="false" outlineLevel="0" collapsed="false">
      <c r="A122" s="13"/>
      <c r="B122" s="14"/>
      <c r="C122" s="123" t="n">
        <f aca="false">C121+1</f>
        <v>608</v>
      </c>
      <c r="D122" s="80" t="s">
        <v>175</v>
      </c>
      <c r="E122" s="81" t="s">
        <v>81</v>
      </c>
      <c r="F122" s="121"/>
      <c r="G122" s="122"/>
      <c r="H122" s="84"/>
      <c r="I122" s="21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</row>
    <row r="123" s="53" customFormat="true" ht="15" hidden="false" customHeight="false" outlineLevel="0" collapsed="false">
      <c r="A123" s="1"/>
      <c r="B123" s="1"/>
      <c r="C123" s="47"/>
      <c r="D123" s="48" t="s">
        <v>176</v>
      </c>
      <c r="E123" s="49"/>
      <c r="F123" s="50"/>
      <c r="G123" s="51"/>
      <c r="H123" s="52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customFormat="false" ht="14.25" hidden="false" customHeight="false" outlineLevel="0" collapsed="false">
      <c r="C124" s="124"/>
      <c r="D124" s="125"/>
      <c r="E124" s="126"/>
      <c r="F124" s="127"/>
      <c r="G124" s="128"/>
      <c r="H124" s="129"/>
    </row>
    <row r="125" s="22" customFormat="true" ht="13.8" hidden="false" customHeight="false" outlineLevel="0" collapsed="false">
      <c r="A125" s="13"/>
      <c r="B125" s="14"/>
      <c r="C125" s="15" t="s">
        <v>177</v>
      </c>
      <c r="D125" s="60"/>
      <c r="E125" s="17"/>
      <c r="F125" s="18"/>
      <c r="G125" s="19"/>
      <c r="H125" s="20"/>
      <c r="I125" s="21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</row>
    <row r="126" s="22" customFormat="true" ht="13.8" hidden="false" customHeight="false" outlineLevel="0" collapsed="false">
      <c r="A126" s="13"/>
      <c r="B126" s="14"/>
      <c r="C126" s="120" t="n">
        <v>701</v>
      </c>
      <c r="D126" s="80" t="s">
        <v>178</v>
      </c>
      <c r="E126" s="81"/>
      <c r="F126" s="121"/>
      <c r="G126" s="122"/>
      <c r="H126" s="84"/>
      <c r="I126" s="21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</row>
    <row r="127" s="22" customFormat="true" ht="13.8" hidden="false" customHeight="false" outlineLevel="0" collapsed="false">
      <c r="A127" s="13"/>
      <c r="B127" s="14"/>
      <c r="C127" s="29" t="s">
        <v>179</v>
      </c>
      <c r="D127" s="101" t="s">
        <v>180</v>
      </c>
      <c r="E127" s="8" t="s">
        <v>43</v>
      </c>
      <c r="F127" s="116"/>
      <c r="G127" s="10" t="n">
        <v>19500</v>
      </c>
      <c r="H127" s="11"/>
      <c r="I127" s="21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</row>
    <row r="128" s="22" customFormat="true" ht="13.8" hidden="false" customHeight="false" outlineLevel="0" collapsed="false">
      <c r="A128" s="13"/>
      <c r="B128" s="14"/>
      <c r="C128" s="29" t="s">
        <v>181</v>
      </c>
      <c r="D128" s="101" t="s">
        <v>182</v>
      </c>
      <c r="E128" s="8" t="s">
        <v>64</v>
      </c>
      <c r="F128" s="116"/>
      <c r="G128" s="10" t="n">
        <v>80</v>
      </c>
      <c r="H128" s="11"/>
      <c r="I128" s="21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</row>
    <row r="129" s="22" customFormat="true" ht="13.8" hidden="false" customHeight="false" outlineLevel="0" collapsed="false">
      <c r="A129" s="13"/>
      <c r="B129" s="14"/>
      <c r="C129" s="120" t="n">
        <f aca="false">C126+1</f>
        <v>702</v>
      </c>
      <c r="D129" s="80" t="s">
        <v>183</v>
      </c>
      <c r="E129" s="81"/>
      <c r="F129" s="121"/>
      <c r="G129" s="122"/>
      <c r="H129" s="84"/>
      <c r="I129" s="21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</row>
    <row r="130" s="13" customFormat="true" ht="13.8" hidden="false" customHeight="false" outlineLevel="0" collapsed="false">
      <c r="B130" s="14"/>
      <c r="C130" s="29" t="s">
        <v>184</v>
      </c>
      <c r="D130" s="115" t="s">
        <v>185</v>
      </c>
      <c r="E130" s="119" t="s">
        <v>43</v>
      </c>
      <c r="F130" s="116"/>
      <c r="G130" s="117" t="n">
        <v>4850</v>
      </c>
      <c r="H130" s="111"/>
      <c r="I130" s="21"/>
    </row>
    <row r="131" s="13" customFormat="true" ht="13.8" hidden="false" customHeight="false" outlineLevel="0" collapsed="false">
      <c r="B131" s="14"/>
      <c r="C131" s="29" t="s">
        <v>186</v>
      </c>
      <c r="D131" s="115" t="s">
        <v>187</v>
      </c>
      <c r="E131" s="119" t="s">
        <v>43</v>
      </c>
      <c r="F131" s="116"/>
      <c r="G131" s="117" t="n">
        <v>4350</v>
      </c>
      <c r="H131" s="111"/>
      <c r="I131" s="21"/>
    </row>
    <row r="132" s="13" customFormat="true" ht="13.8" hidden="false" customHeight="false" outlineLevel="0" collapsed="false">
      <c r="B132" s="14"/>
      <c r="C132" s="29" t="s">
        <v>188</v>
      </c>
      <c r="D132" s="115" t="s">
        <v>189</v>
      </c>
      <c r="E132" s="119" t="s">
        <v>43</v>
      </c>
      <c r="F132" s="116"/>
      <c r="G132" s="117" t="n">
        <v>490</v>
      </c>
      <c r="H132" s="111"/>
      <c r="I132" s="21"/>
    </row>
    <row r="133" s="13" customFormat="true" ht="13.8" hidden="false" customHeight="false" outlineLevel="0" collapsed="false">
      <c r="B133" s="14"/>
      <c r="C133" s="29" t="s">
        <v>190</v>
      </c>
      <c r="D133" s="115" t="s">
        <v>191</v>
      </c>
      <c r="E133" s="119" t="s">
        <v>64</v>
      </c>
      <c r="F133" s="116"/>
      <c r="G133" s="117" t="n">
        <v>85</v>
      </c>
      <c r="H133" s="111"/>
      <c r="I133" s="21"/>
    </row>
    <row r="134" s="22" customFormat="true" ht="13.8" hidden="false" customHeight="false" outlineLevel="0" collapsed="false">
      <c r="A134" s="13"/>
      <c r="B134" s="14"/>
      <c r="C134" s="120" t="n">
        <f aca="false">C129+1</f>
        <v>703</v>
      </c>
      <c r="D134" s="80" t="s">
        <v>192</v>
      </c>
      <c r="E134" s="81"/>
      <c r="F134" s="121"/>
      <c r="G134" s="122"/>
      <c r="H134" s="84"/>
      <c r="I134" s="21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</row>
    <row r="135" s="22" customFormat="true" ht="13.8" hidden="false" customHeight="false" outlineLevel="0" collapsed="false">
      <c r="A135" s="13"/>
      <c r="B135" s="14"/>
      <c r="C135" s="29" t="s">
        <v>193</v>
      </c>
      <c r="D135" s="101" t="s">
        <v>185</v>
      </c>
      <c r="E135" s="8" t="s">
        <v>43</v>
      </c>
      <c r="F135" s="116"/>
      <c r="G135" s="10" t="n">
        <v>4430.8</v>
      </c>
      <c r="H135" s="11"/>
      <c r="I135" s="21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</row>
    <row r="136" s="22" customFormat="true" ht="13.8" hidden="false" customHeight="false" outlineLevel="0" collapsed="false">
      <c r="A136" s="13"/>
      <c r="B136" s="14"/>
      <c r="C136" s="29" t="s">
        <v>194</v>
      </c>
      <c r="D136" s="101" t="s">
        <v>195</v>
      </c>
      <c r="E136" s="8" t="s">
        <v>43</v>
      </c>
      <c r="F136" s="116"/>
      <c r="G136" s="10" t="n">
        <v>165</v>
      </c>
      <c r="H136" s="11"/>
      <c r="I136" s="21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</row>
    <row r="137" s="22" customFormat="true" ht="13.8" hidden="false" customHeight="false" outlineLevel="0" collapsed="false">
      <c r="A137" s="13"/>
      <c r="B137" s="14"/>
      <c r="C137" s="29" t="s">
        <v>196</v>
      </c>
      <c r="D137" s="101" t="s">
        <v>197</v>
      </c>
      <c r="E137" s="8" t="s">
        <v>43</v>
      </c>
      <c r="F137" s="116"/>
      <c r="G137" s="10" t="n">
        <v>1265</v>
      </c>
      <c r="H137" s="11"/>
      <c r="I137" s="21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</row>
    <row r="138" s="22" customFormat="true" ht="13.8" hidden="false" customHeight="false" outlineLevel="0" collapsed="false">
      <c r="A138" s="13"/>
      <c r="B138" s="14"/>
      <c r="C138" s="29" t="s">
        <v>198</v>
      </c>
      <c r="D138" s="101" t="s">
        <v>189</v>
      </c>
      <c r="E138" s="8" t="s">
        <v>43</v>
      </c>
      <c r="F138" s="116"/>
      <c r="G138" s="10" t="n">
        <v>385</v>
      </c>
      <c r="H138" s="11"/>
      <c r="I138" s="21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</row>
    <row r="139" s="22" customFormat="true" ht="13.5" hidden="false" customHeight="true" outlineLevel="0" collapsed="false">
      <c r="A139" s="13"/>
      <c r="B139" s="14"/>
      <c r="C139" s="29" t="s">
        <v>199</v>
      </c>
      <c r="D139" s="101" t="s">
        <v>187</v>
      </c>
      <c r="E139" s="8" t="s">
        <v>43</v>
      </c>
      <c r="F139" s="116"/>
      <c r="G139" s="10" t="n">
        <v>4015</v>
      </c>
      <c r="H139" s="11"/>
      <c r="I139" s="21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</row>
    <row r="140" s="22" customFormat="true" ht="13.8" hidden="false" customHeight="false" outlineLevel="0" collapsed="false">
      <c r="A140" s="13"/>
      <c r="B140" s="14"/>
      <c r="C140" s="29" t="s">
        <v>200</v>
      </c>
      <c r="D140" s="101" t="s">
        <v>201</v>
      </c>
      <c r="E140" s="8" t="s">
        <v>43</v>
      </c>
      <c r="F140" s="116"/>
      <c r="G140" s="10" t="n">
        <v>100</v>
      </c>
      <c r="H140" s="11"/>
      <c r="I140" s="21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</row>
    <row r="141" customFormat="false" ht="13.8" hidden="false" customHeight="false" outlineLevel="0" collapsed="false">
      <c r="C141" s="120" t="n">
        <f aca="false">C134+1</f>
        <v>704</v>
      </c>
      <c r="D141" s="80" t="s">
        <v>202</v>
      </c>
      <c r="E141" s="81"/>
      <c r="F141" s="121"/>
      <c r="G141" s="122"/>
      <c r="H141" s="84"/>
    </row>
    <row r="142" customFormat="false" ht="13.8" hidden="false" customHeight="false" outlineLevel="0" collapsed="false">
      <c r="C142" s="29" t="s">
        <v>203</v>
      </c>
      <c r="D142" s="115" t="s">
        <v>204</v>
      </c>
      <c r="E142" s="8" t="s">
        <v>64</v>
      </c>
      <c r="F142" s="116"/>
      <c r="G142" s="10" t="n">
        <v>234.15</v>
      </c>
      <c r="H142" s="11"/>
    </row>
    <row r="143" customFormat="false" ht="13.8" hidden="false" customHeight="false" outlineLevel="0" collapsed="false">
      <c r="C143" s="29" t="s">
        <v>205</v>
      </c>
      <c r="D143" s="115" t="s">
        <v>206</v>
      </c>
      <c r="E143" s="130" t="s">
        <v>51</v>
      </c>
      <c r="F143" s="116"/>
      <c r="G143" s="10" t="n">
        <v>9</v>
      </c>
      <c r="H143" s="11"/>
    </row>
    <row r="144" customFormat="false" ht="13.8" hidden="false" customHeight="false" outlineLevel="0" collapsed="false">
      <c r="C144" s="29" t="s">
        <v>207</v>
      </c>
      <c r="D144" s="115" t="s">
        <v>208</v>
      </c>
      <c r="E144" s="130" t="s">
        <v>51</v>
      </c>
      <c r="F144" s="116"/>
      <c r="G144" s="10" t="n">
        <v>4</v>
      </c>
      <c r="H144" s="11"/>
    </row>
    <row r="145" customFormat="false" ht="13.8" hidden="false" customHeight="false" outlineLevel="0" collapsed="false">
      <c r="C145" s="120" t="n">
        <f aca="false">C141+1</f>
        <v>705</v>
      </c>
      <c r="D145" s="80" t="s">
        <v>209</v>
      </c>
      <c r="E145" s="81" t="s">
        <v>81</v>
      </c>
      <c r="F145" s="131"/>
      <c r="G145" s="122"/>
      <c r="H145" s="84"/>
    </row>
    <row r="146" s="53" customFormat="true" ht="15" hidden="false" customHeight="false" outlineLevel="0" collapsed="false">
      <c r="A146" s="1"/>
      <c r="B146" s="1"/>
      <c r="C146" s="47"/>
      <c r="D146" s="48" t="s">
        <v>210</v>
      </c>
      <c r="E146" s="49"/>
      <c r="F146" s="50"/>
      <c r="G146" s="51"/>
      <c r="H146" s="52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="112" customFormat="true" ht="14.25" hidden="false" customHeight="false" outlineLevel="0" collapsed="false">
      <c r="A147" s="1"/>
      <c r="B147" s="1"/>
      <c r="C147" s="124"/>
      <c r="D147" s="132"/>
      <c r="E147" s="126"/>
      <c r="F147" s="127"/>
      <c r="G147" s="128"/>
      <c r="H147" s="133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="22" customFormat="true" ht="14.25" hidden="false" customHeight="false" outlineLevel="0" collapsed="false">
      <c r="A148" s="13"/>
      <c r="B148" s="14"/>
      <c r="C148" s="15" t="s">
        <v>211</v>
      </c>
      <c r="D148" s="60"/>
      <c r="E148" s="17"/>
      <c r="F148" s="18"/>
      <c r="G148" s="19"/>
      <c r="H148" s="20"/>
      <c r="I148" s="21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</row>
    <row r="149" customFormat="false" ht="13.8" hidden="false" customHeight="false" outlineLevel="0" collapsed="false">
      <c r="C149" s="120" t="n">
        <v>801</v>
      </c>
      <c r="D149" s="134" t="s">
        <v>212</v>
      </c>
      <c r="E149" s="81"/>
      <c r="F149" s="121"/>
      <c r="G149" s="122"/>
      <c r="H149" s="84"/>
    </row>
    <row r="150" s="13" customFormat="true" ht="13.8" hidden="false" customHeight="false" outlineLevel="0" collapsed="false">
      <c r="B150" s="14"/>
      <c r="C150" s="29" t="s">
        <v>213</v>
      </c>
      <c r="D150" s="115" t="s">
        <v>214</v>
      </c>
      <c r="E150" s="119" t="s">
        <v>51</v>
      </c>
      <c r="F150" s="116"/>
      <c r="G150" s="117" t="n">
        <v>4</v>
      </c>
      <c r="H150" s="111"/>
      <c r="I150" s="21"/>
    </row>
    <row r="151" s="13" customFormat="true" ht="13.8" hidden="false" customHeight="false" outlineLevel="0" collapsed="false">
      <c r="B151" s="14"/>
      <c r="C151" s="29" t="s">
        <v>215</v>
      </c>
      <c r="D151" s="115" t="s">
        <v>216</v>
      </c>
      <c r="E151" s="119" t="s">
        <v>51</v>
      </c>
      <c r="F151" s="116"/>
      <c r="G151" s="117" t="n">
        <v>3</v>
      </c>
      <c r="H151" s="111"/>
      <c r="I151" s="21"/>
    </row>
    <row r="152" s="13" customFormat="true" ht="13.8" hidden="false" customHeight="false" outlineLevel="0" collapsed="false">
      <c r="B152" s="14"/>
      <c r="C152" s="29" t="s">
        <v>217</v>
      </c>
      <c r="D152" s="115" t="s">
        <v>218</v>
      </c>
      <c r="E152" s="119" t="s">
        <v>51</v>
      </c>
      <c r="F152" s="116"/>
      <c r="G152" s="117" t="n">
        <v>2</v>
      </c>
      <c r="H152" s="111"/>
      <c r="I152" s="21"/>
    </row>
    <row r="153" s="13" customFormat="true" ht="13.8" hidden="false" customHeight="false" outlineLevel="0" collapsed="false">
      <c r="B153" s="14"/>
      <c r="C153" s="29" t="s">
        <v>219</v>
      </c>
      <c r="D153" s="115" t="s">
        <v>220</v>
      </c>
      <c r="E153" s="119" t="s">
        <v>51</v>
      </c>
      <c r="F153" s="116"/>
      <c r="G153" s="117" t="n">
        <v>4</v>
      </c>
      <c r="H153" s="111"/>
      <c r="I153" s="21"/>
    </row>
    <row r="154" s="13" customFormat="true" ht="13.8" hidden="false" customHeight="false" outlineLevel="0" collapsed="false">
      <c r="B154" s="14"/>
      <c r="C154" s="29" t="s">
        <v>221</v>
      </c>
      <c r="D154" s="115" t="s">
        <v>222</v>
      </c>
      <c r="E154" s="119" t="s">
        <v>51</v>
      </c>
      <c r="F154" s="116"/>
      <c r="G154" s="117" t="n">
        <v>1</v>
      </c>
      <c r="H154" s="111"/>
      <c r="I154" s="21"/>
    </row>
    <row r="155" s="13" customFormat="true" ht="13.8" hidden="false" customHeight="false" outlineLevel="0" collapsed="false">
      <c r="B155" s="14"/>
      <c r="C155" s="29" t="s">
        <v>223</v>
      </c>
      <c r="D155" s="115" t="s">
        <v>224</v>
      </c>
      <c r="E155" s="119" t="s">
        <v>51</v>
      </c>
      <c r="F155" s="116"/>
      <c r="G155" s="117" t="n">
        <v>2</v>
      </c>
      <c r="H155" s="111"/>
      <c r="I155" s="21"/>
    </row>
    <row r="156" s="13" customFormat="true" ht="13.8" hidden="false" customHeight="false" outlineLevel="0" collapsed="false">
      <c r="B156" s="14"/>
      <c r="C156" s="29" t="s">
        <v>225</v>
      </c>
      <c r="D156" s="115" t="s">
        <v>226</v>
      </c>
      <c r="E156" s="119" t="s">
        <v>51</v>
      </c>
      <c r="F156" s="116"/>
      <c r="G156" s="117" t="n">
        <v>5</v>
      </c>
      <c r="H156" s="111"/>
      <c r="I156" s="21"/>
    </row>
    <row r="157" s="13" customFormat="true" ht="13.8" hidden="false" customHeight="false" outlineLevel="0" collapsed="false">
      <c r="B157" s="14"/>
      <c r="C157" s="29" t="s">
        <v>227</v>
      </c>
      <c r="D157" s="115" t="s">
        <v>228</v>
      </c>
      <c r="E157" s="119" t="s">
        <v>51</v>
      </c>
      <c r="F157" s="116"/>
      <c r="G157" s="117" t="n">
        <v>2</v>
      </c>
      <c r="H157" s="111"/>
      <c r="I157" s="21"/>
    </row>
    <row r="158" s="13" customFormat="true" ht="13.8" hidden="false" customHeight="false" outlineLevel="0" collapsed="false">
      <c r="B158" s="14"/>
      <c r="C158" s="29" t="s">
        <v>229</v>
      </c>
      <c r="D158" s="115" t="s">
        <v>230</v>
      </c>
      <c r="E158" s="119" t="s">
        <v>51</v>
      </c>
      <c r="F158" s="116"/>
      <c r="G158" s="117" t="n">
        <v>2</v>
      </c>
      <c r="H158" s="111"/>
      <c r="I158" s="21"/>
    </row>
    <row r="159" s="13" customFormat="true" ht="13.8" hidden="false" customHeight="false" outlineLevel="0" collapsed="false">
      <c r="B159" s="14"/>
      <c r="C159" s="29" t="s">
        <v>231</v>
      </c>
      <c r="D159" s="115" t="s">
        <v>232</v>
      </c>
      <c r="E159" s="119" t="s">
        <v>51</v>
      </c>
      <c r="F159" s="116"/>
      <c r="G159" s="117" t="n">
        <v>2</v>
      </c>
      <c r="H159" s="111"/>
      <c r="I159" s="21"/>
    </row>
    <row r="160" s="13" customFormat="true" ht="13.8" hidden="false" customHeight="false" outlineLevel="0" collapsed="false">
      <c r="B160" s="14"/>
      <c r="C160" s="120" t="n">
        <v>802</v>
      </c>
      <c r="D160" s="80" t="s">
        <v>233</v>
      </c>
      <c r="E160" s="81" t="s">
        <v>81</v>
      </c>
      <c r="F160" s="121"/>
      <c r="G160" s="122"/>
      <c r="H160" s="84"/>
      <c r="I160" s="21"/>
    </row>
    <row r="161" customFormat="false" ht="13.8" hidden="false" customHeight="false" outlineLevel="0" collapsed="false">
      <c r="C161" s="120" t="n">
        <f aca="false">C160+1</f>
        <v>803</v>
      </c>
      <c r="D161" s="80" t="s">
        <v>234</v>
      </c>
      <c r="E161" s="81"/>
      <c r="F161" s="121"/>
      <c r="G161" s="122"/>
      <c r="H161" s="84"/>
    </row>
    <row r="162" s="13" customFormat="true" ht="13.8" hidden="false" customHeight="false" outlineLevel="0" collapsed="false">
      <c r="B162" s="14"/>
      <c r="C162" s="135" t="s">
        <v>235</v>
      </c>
      <c r="D162" s="115" t="s">
        <v>236</v>
      </c>
      <c r="E162" s="136" t="s">
        <v>51</v>
      </c>
      <c r="F162" s="70"/>
      <c r="G162" s="137" t="n">
        <v>2</v>
      </c>
      <c r="H162" s="138"/>
      <c r="I162" s="21"/>
    </row>
    <row r="163" s="13" customFormat="true" ht="13.8" hidden="false" customHeight="false" outlineLevel="0" collapsed="false">
      <c r="B163" s="14"/>
      <c r="C163" s="135" t="s">
        <v>237</v>
      </c>
      <c r="D163" s="115" t="s">
        <v>220</v>
      </c>
      <c r="E163" s="136" t="s">
        <v>51</v>
      </c>
      <c r="F163" s="70"/>
      <c r="G163" s="137" t="n">
        <v>2</v>
      </c>
      <c r="H163" s="138"/>
      <c r="I163" s="21"/>
    </row>
    <row r="164" s="13" customFormat="true" ht="13.8" hidden="false" customHeight="false" outlineLevel="0" collapsed="false">
      <c r="B164" s="14"/>
      <c r="C164" s="135" t="s">
        <v>238</v>
      </c>
      <c r="D164" s="115" t="s">
        <v>239</v>
      </c>
      <c r="E164" s="136" t="s">
        <v>51</v>
      </c>
      <c r="F164" s="70"/>
      <c r="G164" s="137" t="n">
        <v>2</v>
      </c>
      <c r="H164" s="138"/>
      <c r="I164" s="21"/>
    </row>
    <row r="165" s="13" customFormat="true" ht="13.8" hidden="false" customHeight="false" outlineLevel="0" collapsed="false">
      <c r="B165" s="14"/>
      <c r="C165" s="135" t="s">
        <v>240</v>
      </c>
      <c r="D165" s="115" t="s">
        <v>241</v>
      </c>
      <c r="E165" s="136" t="s">
        <v>51</v>
      </c>
      <c r="F165" s="70"/>
      <c r="G165" s="137" t="n">
        <v>1</v>
      </c>
      <c r="H165" s="138"/>
      <c r="I165" s="21"/>
    </row>
    <row r="166" customFormat="false" ht="13.8" hidden="false" customHeight="false" outlineLevel="0" collapsed="false">
      <c r="C166" s="120" t="n">
        <f aca="false">C161+1</f>
        <v>804</v>
      </c>
      <c r="D166" s="80" t="s">
        <v>242</v>
      </c>
      <c r="E166" s="81" t="s">
        <v>51</v>
      </c>
      <c r="F166" s="121"/>
      <c r="G166" s="122" t="n">
        <v>3</v>
      </c>
      <c r="H166" s="84"/>
    </row>
    <row r="167" customFormat="false" ht="13.8" hidden="false" customHeight="false" outlineLevel="0" collapsed="false">
      <c r="C167" s="120" t="n">
        <f aca="false">C166+1</f>
        <v>805</v>
      </c>
      <c r="D167" s="80" t="s">
        <v>243</v>
      </c>
      <c r="E167" s="81" t="s">
        <v>81</v>
      </c>
      <c r="F167" s="121"/>
      <c r="G167" s="122"/>
      <c r="H167" s="84"/>
    </row>
    <row r="168" s="53" customFormat="true" ht="15" hidden="false" customHeight="false" outlineLevel="0" collapsed="false">
      <c r="A168" s="1"/>
      <c r="B168" s="1"/>
      <c r="C168" s="139"/>
      <c r="D168" s="140" t="s">
        <v>244</v>
      </c>
      <c r="E168" s="141"/>
      <c r="F168" s="142"/>
      <c r="G168" s="143"/>
      <c r="H168" s="144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="53" customFormat="true" ht="14.25" hidden="false" customHeight="false" outlineLevel="0" collapsed="false">
      <c r="A169" s="1"/>
      <c r="B169" s="1"/>
      <c r="C169" s="145"/>
      <c r="D169" s="146"/>
      <c r="E169" s="145"/>
      <c r="F169" s="147"/>
      <c r="G169" s="148"/>
      <c r="H169" s="149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customFormat="false" ht="14.25" hidden="false" customHeight="false" outlineLevel="0" collapsed="false">
      <c r="C170" s="15" t="s">
        <v>245</v>
      </c>
      <c r="D170" s="15"/>
      <c r="E170" s="17"/>
      <c r="F170" s="17"/>
      <c r="G170" s="19"/>
      <c r="H170" s="20"/>
    </row>
    <row r="171" customFormat="false" ht="14.25" hidden="false" customHeight="false" outlineLevel="0" collapsed="false">
      <c r="C171" s="150" t="n">
        <v>901</v>
      </c>
      <c r="D171" s="24" t="s">
        <v>246</v>
      </c>
      <c r="E171" s="151" t="s">
        <v>51</v>
      </c>
      <c r="F171" s="151"/>
      <c r="G171" s="152" t="n">
        <v>8</v>
      </c>
      <c r="H171" s="153"/>
    </row>
    <row r="172" customFormat="false" ht="15" hidden="false" customHeight="false" outlineLevel="0" collapsed="false">
      <c r="C172" s="139"/>
      <c r="D172" s="140" t="s">
        <v>247</v>
      </c>
      <c r="E172" s="141"/>
      <c r="F172" s="142"/>
      <c r="G172" s="143"/>
      <c r="H172" s="144"/>
    </row>
    <row r="173" customFormat="false" ht="15" hidden="false" customHeight="false" outlineLevel="0" collapsed="false">
      <c r="C173" s="154"/>
      <c r="D173" s="154"/>
      <c r="E173" s="154"/>
      <c r="F173" s="154"/>
      <c r="G173" s="154"/>
      <c r="H173" s="154"/>
    </row>
    <row r="174" s="53" customFormat="true" ht="15" hidden="false" customHeight="false" outlineLevel="0" collapsed="false">
      <c r="A174" s="1"/>
      <c r="B174" s="1"/>
      <c r="C174" s="155"/>
      <c r="D174" s="156" t="str">
        <f aca="false">+C4</f>
        <v> FAMILLE A- PRIX GÉNÉRAUX </v>
      </c>
      <c r="E174" s="157"/>
      <c r="F174" s="158"/>
      <c r="G174" s="159"/>
      <c r="H174" s="160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="53" customFormat="true" ht="15" hidden="false" customHeight="false" outlineLevel="0" collapsed="false">
      <c r="A175" s="1"/>
      <c r="B175" s="1"/>
      <c r="C175" s="161"/>
      <c r="D175" s="162" t="str">
        <f aca="false">+C35</f>
        <v> FAMILLE C- TRAVAUX PREPARATOIRES</v>
      </c>
      <c r="E175" s="163"/>
      <c r="F175" s="164"/>
      <c r="G175" s="165"/>
      <c r="H175" s="160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="53" customFormat="true" ht="15" hidden="false" customHeight="false" outlineLevel="0" collapsed="false">
      <c r="A176" s="1"/>
      <c r="B176" s="1"/>
      <c r="C176" s="161"/>
      <c r="D176" s="162" t="str">
        <f aca="false">+C51</f>
        <v>FAMILLE D- TERRASSEMENT</v>
      </c>
      <c r="E176" s="163"/>
      <c r="F176" s="164"/>
      <c r="G176" s="165"/>
      <c r="H176" s="160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="53" customFormat="true" ht="15" hidden="false" customHeight="false" outlineLevel="0" collapsed="false">
      <c r="A177" s="1"/>
      <c r="B177" s="1"/>
      <c r="C177" s="161"/>
      <c r="D177" s="162" t="str">
        <f aca="false">+C63</f>
        <v>FAMILLE F- ASSAINISSEMENT EAUX PLUVIALES</v>
      </c>
      <c r="E177" s="163"/>
      <c r="F177" s="164"/>
      <c r="G177" s="165"/>
      <c r="H177" s="160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="53" customFormat="true" ht="15" hidden="false" customHeight="false" outlineLevel="0" collapsed="false">
      <c r="A178" s="1"/>
      <c r="B178" s="1"/>
      <c r="C178" s="161"/>
      <c r="D178" s="162" t="str">
        <f aca="false">+C82</f>
        <v>FAMILLE G- CHAUSSEE</v>
      </c>
      <c r="E178" s="163"/>
      <c r="F178" s="164"/>
      <c r="G178" s="165"/>
      <c r="H178" s="160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="53" customFormat="true" ht="15" hidden="false" customHeight="false" outlineLevel="0" collapsed="false">
      <c r="A179" s="1"/>
      <c r="B179" s="1"/>
      <c r="C179" s="161"/>
      <c r="D179" s="162" t="str">
        <f aca="false">+C98</f>
        <v>FAMILLE H2 et H3 : EQUIPEMENTS DE SECURITE</v>
      </c>
      <c r="E179" s="163"/>
      <c r="F179" s="164"/>
      <c r="G179" s="165"/>
      <c r="H179" s="160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="53" customFormat="true" ht="15" hidden="false" customHeight="false" outlineLevel="0" collapsed="false">
      <c r="A180" s="1"/>
      <c r="B180" s="1"/>
      <c r="C180" s="161"/>
      <c r="D180" s="162" t="str">
        <f aca="false">+C125</f>
        <v>FAMILLE H4 : SIGNALISATION HORIZONTALE</v>
      </c>
      <c r="E180" s="163"/>
      <c r="F180" s="164"/>
      <c r="G180" s="165"/>
      <c r="H180" s="160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="53" customFormat="true" ht="15" hidden="false" customHeight="false" outlineLevel="0" collapsed="false">
      <c r="A181" s="1"/>
      <c r="B181" s="1"/>
      <c r="C181" s="161"/>
      <c r="D181" s="162" t="str">
        <f aca="false">+C148</f>
        <v>FAMILLE H5 : SIGNALISATION VERTICALE DE POLICE</v>
      </c>
      <c r="E181" s="163"/>
      <c r="F181" s="164"/>
      <c r="G181" s="165"/>
      <c r="H181" s="160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="53" customFormat="true" ht="15" hidden="false" customHeight="false" outlineLevel="0" collapsed="false">
      <c r="A182" s="1"/>
      <c r="B182" s="1"/>
      <c r="C182" s="161"/>
      <c r="D182" s="162" t="str">
        <f aca="false">+C170</f>
        <v>Famille H6: BOUCLES DE COMPTAGE</v>
      </c>
      <c r="E182" s="163"/>
      <c r="F182" s="164"/>
      <c r="G182" s="165"/>
      <c r="H182" s="160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customFormat="false" ht="14.25" hidden="false" customHeight="false" outlineLevel="0" collapsed="false">
      <c r="C183" s="166"/>
      <c r="D183" s="95" t="s">
        <v>248</v>
      </c>
      <c r="E183" s="96"/>
      <c r="F183" s="167"/>
      <c r="G183" s="98"/>
      <c r="H183" s="99"/>
    </row>
    <row r="184" customFormat="false" ht="15" hidden="false" customHeight="false" outlineLevel="0" collapsed="false">
      <c r="C184" s="168"/>
      <c r="D184" s="169" t="s">
        <v>249</v>
      </c>
      <c r="E184" s="170"/>
      <c r="F184" s="171"/>
      <c r="G184" s="172"/>
      <c r="H184" s="173"/>
    </row>
    <row r="185" customFormat="false" ht="15" hidden="false" customHeight="false" outlineLevel="0" collapsed="false">
      <c r="C185" s="174"/>
      <c r="D185" s="175" t="s">
        <v>250</v>
      </c>
      <c r="E185" s="176"/>
      <c r="F185" s="177"/>
      <c r="G185" s="178"/>
      <c r="H185" s="179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C1:H1"/>
    <mergeCell ref="C173:H173"/>
  </mergeCells>
  <printOptions headings="false" gridLines="false" gridLinesSet="true" horizontalCentered="true" verticalCentered="false"/>
  <pageMargins left="0.236111111111111" right="0.236111111111111" top="0.748611111111111" bottom="1.53611111111111" header="0.315277777777778" footer="0.315277777777778"/>
  <pageSetup paperSize="9" scale="62" fitToWidth="1" fitToHeight="1" pageOrder="downThenOver" orientation="portrait" blackAndWhite="false" draft="false" cellComments="none" horizontalDpi="300" verticalDpi="300" copies="1"/>
  <headerFooter differentFirst="false" differentOddEven="false">
    <oddHeader>&amp;LAMENAGEMENT D’UNE VOIE RESERVEE AUX TRANSPORTS EN COMMUN SUR L’A7 ENTRE PR 276+580 ET LE PR 275+050&amp;RDE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499</TotalTime>
  <Application>LibreOffice/7.3.7.2.M8$Windows_X86_64 LibreOffice_project/6d3c621d2a55ad69069ee1e9770686c208fa23a7</Application>
  <AppVersion>15.0000</AppVersion>
  <Company>Egis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2015-03-19T16:58:38Z</dcterms:created>
  <dc:creator>TESSIER Sylvain</dc:creator>
  <dc:description/>
  <dc:language>fr-FR</dc:language>
  <cp:lastModifiedBy>Faouzi</cp:lastModifiedBy>
  <cp:lastPrinted>2025-02-02T17:54:46Z</cp:lastPrinted>
  <dcterms:modified xsi:type="dcterms:W3CDTF">2025-02-16T14:17:22Z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