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COOLER MASTER\OneDrive - Concepts Bois Structure\02 - BET CBS Canopée\01 - Projets\01 - Projets en cours\1015 - Sentier Papaichton - PAG\Documents\"/>
    </mc:Choice>
  </mc:AlternateContent>
  <xr:revisionPtr revIDLastSave="0" documentId="13_ncr:1_{8E432D8D-AE7F-46C6-93C9-BE7EF6F037D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03-Charpente couverture" sheetId="2" r:id="rId1"/>
    <sheet name="Feuil1" sheetId="1" r:id="rId2"/>
  </sheets>
  <definedNames>
    <definedName name="_3__xlnm.Print_Area_2" localSheetId="0">#REF!</definedName>
    <definedName name="_3__xlnm.Print_Area_2">#REF!</definedName>
    <definedName name="_6__xlnm.Print_Area_5" localSheetId="0">#REF!</definedName>
    <definedName name="_6__xlnm.Print_Area_5">#REF!</definedName>
    <definedName name="ali" localSheetId="0">#REF!</definedName>
    <definedName name="ali">#REF!</definedName>
    <definedName name="ang" localSheetId="0">#REF!</definedName>
    <definedName name="ang">#REF!</definedName>
    <definedName name="CBS" localSheetId="0">#REF!</definedName>
    <definedName name="CBS">#REF!</definedName>
    <definedName name="coefBR" localSheetId="0">#REF!</definedName>
    <definedName name="coefBR">#REF!</definedName>
    <definedName name="coefDS" localSheetId="0">#REF!</definedName>
    <definedName name="coefDS">#REF!</definedName>
    <definedName name="coefPV" localSheetId="0">#REF!</definedName>
    <definedName name="coefPV">#REF!</definedName>
    <definedName name="dpgf" localSheetId="0">#REF!</definedName>
    <definedName name="dpgf">#REF!</definedName>
    <definedName name="DQE" localSheetId="0">#REF!</definedName>
    <definedName name="DQE">#REF!</definedName>
    <definedName name="DQEVILSEB" localSheetId="0">#REF!</definedName>
    <definedName name="DQEVILSEB">#REF!</definedName>
    <definedName name="ETAGE" localSheetId="0">#REF!,#REF!,#REF!,#REF!,#REF!,#REF!,#REF!,#REF!,#REF!,#REF!</definedName>
    <definedName name="ETAGE">#REF!,#REF!,#REF!,#REF!,#REF!,#REF!,#REF!,#REF!,#REF!,#REF!</definedName>
    <definedName name="gh" localSheetId="0">#REF!</definedName>
    <definedName name="gh">#REF!</definedName>
    <definedName name="ghkjgkl" localSheetId="0">#REF!</definedName>
    <definedName name="ghkjgkl">#REF!</definedName>
    <definedName name="gon" localSheetId="0">#REF!</definedName>
    <definedName name="gon">#REF!</definedName>
    <definedName name="HHHH">#REF!,#REF!,#REF!,#REF!,#REF!,#REF!,#REF!,#REF!,#REF!,#REF!</definedName>
    <definedName name="_xlnm.Print_Titles" localSheetId="0">'03-Charpente couverture'!$8:$8</definedName>
    <definedName name="ll" localSheetId="0">#REF!</definedName>
    <definedName name="ll">#REF!</definedName>
    <definedName name="LOP" localSheetId="0">#REF!,#REF!,#REF!,#REF!,#REF!,#REF!,#REF!,#REF!,#REF!,#REF!</definedName>
    <definedName name="LOP">#REF!,#REF!,#REF!,#REF!,#REF!,#REF!,#REF!,#REF!,#REF!,#REF!</definedName>
    <definedName name="mar" localSheetId="0">#REF!</definedName>
    <definedName name="mar">#REF!</definedName>
    <definedName name="piniouf" localSheetId="0">#REF!</definedName>
    <definedName name="piniouf">#REF!</definedName>
    <definedName name="transport" localSheetId="0">#REF!</definedName>
    <definedName name="transport">#REF!</definedName>
    <definedName name="tx_ecotim" localSheetId="0">#REF!</definedName>
    <definedName name="tx_ecotim">#REF!</definedName>
    <definedName name="tx_levage" localSheetId="0">#REF!</definedName>
    <definedName name="tx_levage">#REF!</definedName>
    <definedName name="tx_lifteam" localSheetId="0">#REF!</definedName>
    <definedName name="tx_lifteam">#REF!</definedName>
    <definedName name="tx_transport" localSheetId="0">#REF!</definedName>
    <definedName name="tx_transport">#REF!</definedName>
    <definedName name="wacapou" localSheetId="0">#REF!</definedName>
    <definedName name="wacapou">#REF!</definedName>
    <definedName name="_xlnm.Print_Area" localSheetId="0">'03-Charpente couverture'!$B$1:$I$84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" l="1"/>
  <c r="I36" i="2"/>
  <c r="I67" i="2" l="1"/>
  <c r="E65" i="2" s="1"/>
  <c r="I65" i="2" s="1"/>
  <c r="I59" i="2"/>
  <c r="I43" i="2"/>
  <c r="I28" i="2"/>
  <c r="I34" i="2"/>
  <c r="I33" i="2"/>
  <c r="E41" i="2" l="1"/>
  <c r="I41" i="2" s="1"/>
  <c r="K41" i="2" s="1"/>
  <c r="I26" i="2"/>
  <c r="K26" i="2" s="1"/>
  <c r="I11" i="2" s="1"/>
  <c r="I15" i="2" l="1"/>
  <c r="I18" i="2" l="1"/>
  <c r="I24" i="2"/>
  <c r="I10" i="2" l="1"/>
  <c r="I84" i="2" s="1"/>
</calcChain>
</file>

<file path=xl/sharedStrings.xml><?xml version="1.0" encoding="utf-8"?>
<sst xmlns="http://schemas.openxmlformats.org/spreadsheetml/2006/main" count="112" uniqueCount="84">
  <si>
    <t>ART.</t>
  </si>
  <si>
    <t>REF</t>
    <phoneticPr fontId="0" type="noConversion"/>
  </si>
  <si>
    <t xml:space="preserve">DESIGNATION  </t>
  </si>
  <si>
    <t>P U</t>
  </si>
  <si>
    <t>U</t>
  </si>
  <si>
    <t>QTE</t>
  </si>
  <si>
    <t>MONTANT</t>
    <phoneticPr fontId="0" type="noConversion"/>
  </si>
  <si>
    <t>Y compris :</t>
  </si>
  <si>
    <t>Comprenant la fourniture et pose :</t>
  </si>
  <si>
    <t>ml</t>
  </si>
  <si>
    <t>3.1.1</t>
  </si>
  <si>
    <t>Echafaudages</t>
  </si>
  <si>
    <t>Installations chantier</t>
  </si>
  <si>
    <t>Levage</t>
  </si>
  <si>
    <t>3.1.2</t>
  </si>
  <si>
    <t>Assurance qualité</t>
  </si>
  <si>
    <t>Protection</t>
  </si>
  <si>
    <t>Logistique et transport</t>
  </si>
  <si>
    <t>3.1.3</t>
  </si>
  <si>
    <t>Nota:</t>
  </si>
  <si>
    <t>Total HT</t>
  </si>
  <si>
    <t>m³</t>
  </si>
  <si>
    <t>3.2</t>
  </si>
  <si>
    <t>u</t>
  </si>
  <si>
    <t>3.1.4</t>
  </si>
  <si>
    <r>
      <t xml:space="preserve">Les élèments décrits si dessous sont compris fournis taillés et posés en prenant en compte toutes sujétions de mise en oeuvre. Les quantités sont </t>
    </r>
    <r>
      <rPr>
        <b/>
        <sz val="10"/>
        <rFont val="Arial Narrow"/>
        <family val="2"/>
      </rPr>
      <t>NETTES</t>
    </r>
    <r>
      <rPr>
        <sz val="10"/>
        <rFont val="Arial Narrow"/>
        <family val="2"/>
      </rPr>
      <t xml:space="preserve">
Les essences de type Angélique et Ebène verte sont données à titre indicatifs, dans le cas d'utilisation d'autres essences, veuillez respecter les mêmes caractéristiques. 
La structure doit faire l'objet d'un dimensionnement</t>
    </r>
  </si>
  <si>
    <t>3.1</t>
  </si>
  <si>
    <t>bloc</t>
  </si>
  <si>
    <t>CHANTIER</t>
  </si>
  <si>
    <t xml:space="preserve"> - Assemblages, ferrures, toutes sujétions de mise en œuvre</t>
  </si>
  <si>
    <t>3.2.1</t>
  </si>
  <si>
    <t>Etude PAC</t>
  </si>
  <si>
    <t>Manutention et sciage insitu</t>
  </si>
  <si>
    <t>compris</t>
  </si>
  <si>
    <t>3.1.5</t>
  </si>
  <si>
    <t>3.1.6</t>
  </si>
  <si>
    <t>- battage des pieux</t>
  </si>
  <si>
    <t xml:space="preserve">- Assemblages, ferrures, toutes sujétions de mise en œuvre </t>
  </si>
  <si>
    <t>- Divers (quincaillerie inox)</t>
  </si>
  <si>
    <t>Héliportage</t>
  </si>
  <si>
    <t>. Platelage bois CL4 - 40x100  - E : 130mm</t>
  </si>
  <si>
    <t>TABLE COUVERTE &amp; TABLE A FEU</t>
  </si>
  <si>
    <t>. Pieux bois CL4 - 120x120 - Profondeur 2m - Hauteur 1m</t>
  </si>
  <si>
    <t>Passerelle 12 m - larg utile 1,2m</t>
  </si>
  <si>
    <t>Y compris nivellement des pas japonais et enfouissement de 30cm minimum en terre</t>
  </si>
  <si>
    <t>Situation : Point carte 247/249
PLN PRO 04</t>
  </si>
  <si>
    <t>. Structure BM - CL4 - D70 - 120x120mm</t>
  </si>
  <si>
    <t>. Structure BM - CL4 - D70 - 50x120mm</t>
  </si>
  <si>
    <t>. Chevron - CL4 - D70 - 60x60mm support du bardeau</t>
  </si>
  <si>
    <t>. Couverture en bardeau fendu de wapa falcata - CL4</t>
  </si>
  <si>
    <t>m²</t>
  </si>
  <si>
    <t>. Tôle de protection au feu</t>
  </si>
  <si>
    <t>. Banc et table BM - CL4 - D70 - 50x150mm</t>
  </si>
  <si>
    <t xml:space="preserve"> - Divers (quincaillerie inox)</t>
  </si>
  <si>
    <t>Situation : Point carte 250
PLN PRO 02</t>
  </si>
  <si>
    <t>. Pieux bois CL4 - 150x150 - Profondeur 3m - Hauteur 2m</t>
  </si>
  <si>
    <t>. Traverse moisé CL4 - 2x50x150mm</t>
  </si>
  <si>
    <t>. Membrure basse et haute CL4 - 2 x 50x150mm - D70</t>
  </si>
  <si>
    <t>. Diagonale CL4 - 120x120mm - D70</t>
  </si>
  <si>
    <t>. Diagonale CL4 - 50x150mm - D70</t>
  </si>
  <si>
    <t>. Anti-devers CL4 - 60x150mm - D70</t>
  </si>
  <si>
    <t xml:space="preserve">. Garde-corps bois CL4 - 40x40 </t>
  </si>
  <si>
    <t>Situation : Point carte 265/266
PLN PRO 01</t>
  </si>
  <si>
    <t>. Cheminement deck
Solive bois 50x150mm CL4 - E : 0,51m</t>
  </si>
  <si>
    <t>. Platelage deck ép.40mm</t>
  </si>
  <si>
    <t>Situation : Point carte 
PLN PRO 03</t>
  </si>
  <si>
    <t xml:space="preserve"> - Accés en rampe inclinlée à adapter sur site</t>
  </si>
  <si>
    <t>Cheminement 10m - larg.utile0,8m</t>
  </si>
  <si>
    <t xml:space="preserve">Aménagement du sentier AMADOU à Papaichton </t>
  </si>
  <si>
    <t>3.3</t>
  </si>
  <si>
    <t>3.3.1</t>
  </si>
  <si>
    <t>3.3.2</t>
  </si>
  <si>
    <t>3.4</t>
  </si>
  <si>
    <t>3.4.1</t>
  </si>
  <si>
    <t>QTE Entreprise</t>
  </si>
  <si>
    <t xml:space="preserve">. Equarrie bois (longrine 40x40cm) / tasseau 80x200 péripherique CL4 et couche de sable de propreté </t>
  </si>
  <si>
    <t>Passerelle 12 m - larg utile 1,2m &amp; rampe d'accès</t>
  </si>
  <si>
    <t>. Brique pour table à feu</t>
  </si>
  <si>
    <t>Le volume de bois comprend également le platelage et rampes d’accès à la passerelle</t>
  </si>
  <si>
    <t xml:space="preserve">CDPGF </t>
  </si>
  <si>
    <t>Le 30/08/2024 _ DCE - IndD</t>
  </si>
  <si>
    <t>Zone de détente</t>
  </si>
  <si>
    <t>Jonction piste Loka</t>
  </si>
  <si>
    <t>Passerelle &amp; rampe d'accès de franchissement entre les deux sentiers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</si>
</sst>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 * #,##0.00_ \ [$€-1]_ ;_ * \-#,##0.00\ \ [$€-1]_ ;_ * &quot;-&quot;??_ \ [$€-1]_ ;_ @_ "/>
    <numFmt numFmtId="166" formatCode="#,##0.00\ _€"/>
    <numFmt numFmtId="167" formatCode="_-* #,##0.00\ &quot;$&quot;_-;\-* #,##0.00\ &quot;$&quot;_-;_-* &quot;-&quot;??\ &quot;$&quot;_-;_-@_-"/>
    <numFmt numFmtId="168" formatCode="\ #,##0.00&quot; $ &quot;;\-#,##0.00&quot; $ &quot;;&quot; -&quot;#&quot; $ &quot;;@\ "/>
    <numFmt numFmtId="169" formatCode="_-* #,##0.00\ [$€-1]_-;\-* #,##0.00\ [$€-1]_-;_-* &quot;-&quot;??\ [$€-1]_-"/>
    <numFmt numFmtId="170" formatCode="\ #,##0.00&quot; € &quot;;\-#,##0.00&quot; € &quot;;&quot; -&quot;#&quot; € &quot;;@\ "/>
    <numFmt numFmtId="171" formatCode="\ #,##0.00&quot;    &quot;;\-#,##0.00&quot;    &quot;;&quot; -&quot;#&quot;    &quot;;@\ "/>
    <numFmt numFmtId="172" formatCode="#,##0.00\ [$€-40C]"/>
    <numFmt numFmtId="173" formatCode="[$-100C]d/\ mmmm\ yyyy;@"/>
    <numFmt numFmtId="174" formatCode="#,##0.00\ [$€-1];\-#,##0.00\ [$€-1]"/>
    <numFmt numFmtId="175" formatCode="0.0%"/>
  </numFmts>
  <fonts count="3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1"/>
    </font>
    <font>
      <b/>
      <sz val="10"/>
      <name val="Century Gothic"/>
      <family val="1"/>
    </font>
    <font>
      <sz val="10"/>
      <name val="Mangal"/>
      <family val="2"/>
    </font>
    <font>
      <sz val="10"/>
      <color indexed="8"/>
      <name val="Helvetica"/>
      <family val="2"/>
    </font>
    <font>
      <sz val="11"/>
      <color theme="1"/>
      <name val="Calibri"/>
      <family val="2"/>
      <scheme val="minor"/>
    </font>
    <font>
      <sz val="11"/>
      <name val="Century Gothic"/>
      <family val="1"/>
    </font>
    <font>
      <sz val="10"/>
      <color theme="1"/>
      <name val="Arial"/>
      <family val="2"/>
    </font>
    <font>
      <sz val="10"/>
      <color indexed="8"/>
      <name val="Helvetica"/>
    </font>
    <font>
      <sz val="11"/>
      <color rgb="FF000000"/>
      <name val="Calibri"/>
      <family val="2"/>
      <scheme val="minor"/>
    </font>
    <font>
      <sz val="11"/>
      <name val="Gothame"/>
    </font>
    <font>
      <i/>
      <sz val="11"/>
      <name val="Gothame"/>
    </font>
    <font>
      <u/>
      <sz val="11"/>
      <name val="Gothame"/>
    </font>
    <font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b/>
      <sz val="10"/>
      <name val="Century Gothic"/>
      <family val="2"/>
    </font>
    <font>
      <b/>
      <sz val="11"/>
      <name val="Gothame"/>
    </font>
    <font>
      <sz val="10"/>
      <color rgb="FF00B050"/>
      <name val="Century Gothic"/>
      <family val="1"/>
    </font>
    <font>
      <b/>
      <sz val="11"/>
      <name val="Century Gothic"/>
      <family val="2"/>
    </font>
    <font>
      <sz val="11"/>
      <name val="Century Gothic"/>
      <family val="2"/>
    </font>
    <font>
      <b/>
      <sz val="11"/>
      <name val="Century Gothic"/>
      <family val="1"/>
    </font>
    <font>
      <sz val="8"/>
      <name val="Calibri"/>
      <family val="2"/>
      <scheme val="minor"/>
    </font>
    <font>
      <sz val="10"/>
      <name val="Century Gothic"/>
      <family val="2"/>
    </font>
    <font>
      <b/>
      <sz val="10"/>
      <color rgb="FF00B050"/>
      <name val="Century Gothic"/>
      <family val="2"/>
    </font>
    <font>
      <i/>
      <sz val="10"/>
      <color rgb="FFFFC000"/>
      <name val="Century Gothic"/>
      <family val="2"/>
    </font>
    <font>
      <sz val="10"/>
      <color rgb="FF00B050"/>
      <name val="Century Gothic"/>
      <family val="2"/>
    </font>
    <font>
      <b/>
      <i/>
      <sz val="11"/>
      <name val="Gotham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0">
    <xf numFmtId="0" fontId="0" fillId="0" borderId="0"/>
    <xf numFmtId="0" fontId="4" fillId="0" borderId="0"/>
    <xf numFmtId="167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8" fontId="7" fillId="0" borderId="0" applyFill="0" applyBorder="0" applyAlignment="0" applyProtection="0"/>
    <xf numFmtId="16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0" fontId="4" fillId="0" borderId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1" fontId="4" fillId="0" borderId="0" applyFill="0" applyBorder="0" applyAlignment="0" applyProtection="0"/>
    <xf numFmtId="44" fontId="8" fillId="0" borderId="0" applyFont="0" applyFill="0" applyBorder="0" applyAlignment="0" applyProtection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8" fillId="0" borderId="0" applyNumberFormat="0" applyFill="0" applyBorder="0" applyProtection="0">
      <alignment vertical="top" wrapText="1"/>
    </xf>
    <xf numFmtId="0" fontId="10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9" fontId="11" fillId="0" borderId="0" applyFont="0" applyFill="0" applyBorder="0" applyAlignment="0" applyProtection="0"/>
    <xf numFmtId="0" fontId="12" fillId="0" borderId="0" applyNumberFormat="0" applyFill="0" applyBorder="0" applyProtection="0">
      <alignment vertical="top" wrapText="1"/>
    </xf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3" fillId="0" borderId="0"/>
    <xf numFmtId="0" fontId="2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</cellStyleXfs>
  <cellXfs count="139">
    <xf numFmtId="0" fontId="0" fillId="0" borderId="0" xfId="0"/>
    <xf numFmtId="165" fontId="5" fillId="0" borderId="0" xfId="1" applyNumberFormat="1" applyFont="1"/>
    <xf numFmtId="0" fontId="5" fillId="0" borderId="0" xfId="1" applyFont="1"/>
    <xf numFmtId="0" fontId="10" fillId="0" borderId="0" xfId="1" applyFont="1" applyAlignment="1">
      <alignment vertical="top"/>
    </xf>
    <xf numFmtId="0" fontId="17" fillId="0" borderId="1" xfId="1" applyFont="1" applyBorder="1" applyAlignment="1" applyProtection="1">
      <alignment horizontal="center" vertical="center"/>
      <protection hidden="1"/>
    </xf>
    <xf numFmtId="0" fontId="17" fillId="0" borderId="2" xfId="1" applyFont="1" applyBorder="1" applyAlignment="1" applyProtection="1">
      <alignment vertical="top" wrapText="1"/>
      <protection hidden="1"/>
    </xf>
    <xf numFmtId="0" fontId="17" fillId="0" borderId="2" xfId="1" applyFont="1" applyBorder="1" applyAlignment="1" applyProtection="1">
      <alignment horizontal="center" vertical="center" wrapText="1"/>
      <protection hidden="1"/>
    </xf>
    <xf numFmtId="172" fontId="17" fillId="0" borderId="3" xfId="1" applyNumberFormat="1" applyFont="1" applyBorder="1" applyAlignment="1" applyProtection="1">
      <alignment vertical="top" wrapText="1"/>
      <protection hidden="1"/>
    </xf>
    <xf numFmtId="172" fontId="17" fillId="0" borderId="0" xfId="1" applyNumberFormat="1" applyFont="1" applyAlignment="1" applyProtection="1">
      <alignment horizontal="right" vertical="top"/>
      <protection hidden="1"/>
    </xf>
    <xf numFmtId="0" fontId="17" fillId="0" borderId="0" xfId="1" applyFont="1" applyAlignment="1" applyProtection="1">
      <alignment vertical="top" wrapText="1"/>
      <protection hidden="1"/>
    </xf>
    <xf numFmtId="0" fontId="17" fillId="0" borderId="4" xfId="1" applyFont="1" applyBorder="1" applyAlignment="1" applyProtection="1">
      <alignment horizontal="center" vertical="center"/>
      <protection hidden="1"/>
    </xf>
    <xf numFmtId="0" fontId="20" fillId="0" borderId="0" xfId="1" applyFont="1" applyAlignment="1" applyProtection="1">
      <alignment vertical="top" wrapText="1"/>
      <protection locked="0"/>
    </xf>
    <xf numFmtId="0" fontId="17" fillId="0" borderId="0" xfId="1" applyFont="1" applyAlignment="1" applyProtection="1">
      <alignment vertical="top"/>
      <protection locked="0"/>
    </xf>
    <xf numFmtId="0" fontId="17" fillId="0" borderId="0" xfId="1" applyFont="1" applyAlignment="1" applyProtection="1">
      <alignment vertical="top" wrapText="1"/>
      <protection locked="0"/>
    </xf>
    <xf numFmtId="0" fontId="21" fillId="0" borderId="4" xfId="1" applyFont="1" applyBorder="1" applyAlignment="1" applyProtection="1">
      <alignment horizontal="center" vertical="center"/>
      <protection locked="0"/>
    </xf>
    <xf numFmtId="173" fontId="17" fillId="0" borderId="0" xfId="1" applyNumberFormat="1" applyFont="1" applyAlignment="1" applyProtection="1">
      <alignment vertical="top" wrapText="1"/>
      <protection locked="0"/>
    </xf>
    <xf numFmtId="0" fontId="21" fillId="0" borderId="0" xfId="1" applyFont="1" applyAlignment="1" applyProtection="1">
      <alignment vertical="top" wrapText="1"/>
      <protection locked="0"/>
    </xf>
    <xf numFmtId="0" fontId="20" fillId="0" borderId="10" xfId="1" applyFont="1" applyBorder="1" applyAlignment="1" applyProtection="1">
      <alignment horizontal="center" vertical="center"/>
      <protection locked="0"/>
    </xf>
    <xf numFmtId="0" fontId="20" fillId="0" borderId="0" xfId="1" applyFont="1" applyAlignment="1" applyProtection="1">
      <alignment horizontal="right" vertical="top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1" xfId="1" applyFont="1" applyBorder="1" applyAlignment="1" applyProtection="1">
      <alignment vertical="top"/>
      <protection hidden="1"/>
    </xf>
    <xf numFmtId="0" fontId="17" fillId="0" borderId="4" xfId="1" applyFont="1" applyBorder="1" applyAlignment="1" applyProtection="1">
      <alignment vertical="top"/>
      <protection hidden="1"/>
    </xf>
    <xf numFmtId="0" fontId="20" fillId="0" borderId="5" xfId="1" applyFont="1" applyBorder="1" applyAlignment="1" applyProtection="1">
      <alignment vertical="top" wrapText="1"/>
      <protection locked="0"/>
    </xf>
    <xf numFmtId="0" fontId="21" fillId="0" borderId="4" xfId="1" applyFont="1" applyBorder="1" applyProtection="1">
      <protection locked="0"/>
    </xf>
    <xf numFmtId="0" fontId="22" fillId="0" borderId="14" xfId="1" applyFont="1" applyBorder="1" applyAlignment="1" applyProtection="1">
      <alignment vertical="center"/>
      <protection locked="0"/>
    </xf>
    <xf numFmtId="0" fontId="10" fillId="0" borderId="4" xfId="1" applyFont="1" applyBorder="1" applyAlignment="1">
      <alignment vertical="top"/>
    </xf>
    <xf numFmtId="165" fontId="5" fillId="0" borderId="5" xfId="1" applyNumberFormat="1" applyFont="1" applyBorder="1"/>
    <xf numFmtId="0" fontId="18" fillId="2" borderId="21" xfId="1" applyFont="1" applyFill="1" applyBorder="1" applyAlignment="1" applyProtection="1">
      <alignment vertical="top" wrapText="1"/>
      <protection locked="0"/>
    </xf>
    <xf numFmtId="0" fontId="5" fillId="3" borderId="18" xfId="1" applyFont="1" applyFill="1" applyBorder="1"/>
    <xf numFmtId="0" fontId="10" fillId="3" borderId="17" xfId="1" applyFont="1" applyFill="1" applyBorder="1" applyAlignment="1">
      <alignment vertical="top"/>
    </xf>
    <xf numFmtId="0" fontId="18" fillId="2" borderId="22" xfId="1" applyFont="1" applyFill="1" applyBorder="1" applyAlignment="1" applyProtection="1">
      <alignment vertical="top" wrapText="1"/>
      <protection locked="0"/>
    </xf>
    <xf numFmtId="0" fontId="18" fillId="2" borderId="20" xfId="1" applyFont="1" applyFill="1" applyBorder="1" applyAlignment="1" applyProtection="1">
      <alignment vertical="top" wrapText="1"/>
      <protection locked="0"/>
    </xf>
    <xf numFmtId="0" fontId="5" fillId="0" borderId="0" xfId="1" applyFont="1" applyAlignment="1">
      <alignment horizontal="center"/>
    </xf>
    <xf numFmtId="166" fontId="5" fillId="0" borderId="7" xfId="1" applyNumberFormat="1" applyFont="1" applyBorder="1" applyAlignment="1">
      <alignment horizontal="center"/>
    </xf>
    <xf numFmtId="0" fontId="16" fillId="0" borderId="7" xfId="22" applyFont="1" applyBorder="1" applyAlignment="1" applyProtection="1">
      <alignment horizontal="left" vertical="top" wrapText="1"/>
      <protection locked="0"/>
    </xf>
    <xf numFmtId="0" fontId="6" fillId="0" borderId="7" xfId="1" applyFont="1" applyBorder="1" applyAlignment="1">
      <alignment vertical="top"/>
    </xf>
    <xf numFmtId="166" fontId="5" fillId="0" borderId="0" xfId="1" applyNumberFormat="1" applyFont="1" applyAlignment="1">
      <alignment horizontal="center"/>
    </xf>
    <xf numFmtId="165" fontId="5" fillId="0" borderId="15" xfId="1" applyNumberFormat="1" applyFont="1" applyBorder="1" applyAlignment="1">
      <alignment horizontal="center"/>
    </xf>
    <xf numFmtId="49" fontId="14" fillId="0" borderId="16" xfId="41" applyNumberFormat="1" applyFont="1" applyBorder="1" applyAlignment="1">
      <alignment horizontal="center" vertical="top" wrapText="1"/>
    </xf>
    <xf numFmtId="166" fontId="6" fillId="0" borderId="0" xfId="1" applyNumberFormat="1" applyFont="1" applyAlignment="1">
      <alignment horizontal="center"/>
    </xf>
    <xf numFmtId="0" fontId="6" fillId="0" borderId="0" xfId="1" applyFont="1"/>
    <xf numFmtId="0" fontId="10" fillId="0" borderId="16" xfId="1" applyFont="1" applyBorder="1" applyAlignment="1">
      <alignment horizontal="center" vertical="top"/>
    </xf>
    <xf numFmtId="0" fontId="14" fillId="0" borderId="7" xfId="0" applyFont="1" applyBorder="1" applyAlignment="1">
      <alignment horizontal="justify" vertical="center" wrapText="1"/>
    </xf>
    <xf numFmtId="0" fontId="5" fillId="0" borderId="7" xfId="1" applyFont="1" applyBorder="1" applyAlignment="1">
      <alignment horizontal="center" vertical="center"/>
    </xf>
    <xf numFmtId="165" fontId="5" fillId="0" borderId="15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vertical="center"/>
    </xf>
    <xf numFmtId="174" fontId="23" fillId="3" borderId="19" xfId="1" applyNumberFormat="1" applyFont="1" applyFill="1" applyBorder="1"/>
    <xf numFmtId="165" fontId="25" fillId="0" borderId="7" xfId="1" applyNumberFormat="1" applyFont="1" applyBorder="1" applyAlignment="1">
      <alignment horizontal="center" vertical="center"/>
    </xf>
    <xf numFmtId="0" fontId="26" fillId="4" borderId="16" xfId="1" applyFont="1" applyFill="1" applyBorder="1" applyAlignment="1">
      <alignment horizontal="center" vertical="top"/>
    </xf>
    <xf numFmtId="0" fontId="23" fillId="4" borderId="7" xfId="1" applyFont="1" applyFill="1" applyBorder="1" applyAlignment="1">
      <alignment horizontal="center" vertical="center"/>
    </xf>
    <xf numFmtId="0" fontId="23" fillId="4" borderId="7" xfId="1" applyFont="1" applyFill="1" applyBorder="1" applyAlignment="1">
      <alignment horizontal="left" vertical="center" wrapText="1"/>
    </xf>
    <xf numFmtId="44" fontId="23" fillId="4" borderId="7" xfId="3" applyFont="1" applyFill="1" applyBorder="1" applyAlignment="1">
      <alignment horizontal="center" vertical="center"/>
    </xf>
    <xf numFmtId="165" fontId="23" fillId="4" borderId="15" xfId="1" applyNumberFormat="1" applyFont="1" applyFill="1" applyBorder="1" applyAlignment="1">
      <alignment horizontal="center" vertical="center"/>
    </xf>
    <xf numFmtId="175" fontId="5" fillId="0" borderId="7" xfId="1" applyNumberFormat="1" applyFont="1" applyBorder="1" applyAlignment="1">
      <alignment horizontal="center"/>
    </xf>
    <xf numFmtId="0" fontId="27" fillId="0" borderId="16" xfId="37" applyNumberFormat="1" applyFont="1" applyBorder="1" applyAlignment="1">
      <alignment horizontal="center" vertical="top"/>
    </xf>
    <xf numFmtId="175" fontId="5" fillId="0" borderId="7" xfId="46" applyNumberFormat="1" applyFont="1" applyBorder="1" applyAlignment="1">
      <alignment horizontal="center" vertical="center"/>
    </xf>
    <xf numFmtId="175" fontId="5" fillId="0" borderId="7" xfId="3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center"/>
    </xf>
    <xf numFmtId="0" fontId="28" fillId="0" borderId="16" xfId="1" applyFont="1" applyBorder="1" applyAlignment="1">
      <alignment horizontal="center" vertical="top"/>
    </xf>
    <xf numFmtId="0" fontId="6" fillId="0" borderId="6" xfId="1" applyFont="1" applyBorder="1" applyAlignment="1">
      <alignment horizontal="left"/>
    </xf>
    <xf numFmtId="165" fontId="6" fillId="0" borderId="7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165" fontId="6" fillId="0" borderId="15" xfId="1" applyNumberFormat="1" applyFont="1" applyBorder="1" applyAlignment="1">
      <alignment horizontal="center" vertical="center"/>
    </xf>
    <xf numFmtId="165" fontId="5" fillId="0" borderId="7" xfId="1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justify" vertical="center" wrapText="1"/>
    </xf>
    <xf numFmtId="0" fontId="15" fillId="0" borderId="7" xfId="0" applyFont="1" applyBorder="1" applyAlignment="1">
      <alignment horizontal="justify" vertical="center" wrapText="1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7" fillId="0" borderId="0" xfId="1" applyFont="1" applyAlignment="1" applyProtection="1">
      <alignment horizontal="center" vertical="center" wrapText="1"/>
      <protection hidden="1"/>
    </xf>
    <xf numFmtId="0" fontId="21" fillId="0" borderId="0" xfId="1" applyFont="1" applyAlignment="1" applyProtection="1">
      <alignment horizontal="center" vertical="center" wrapText="1"/>
      <protection locked="0"/>
    </xf>
    <xf numFmtId="0" fontId="20" fillId="0" borderId="0" xfId="1" applyFont="1" applyAlignment="1" applyProtection="1">
      <alignment horizontal="center" vertical="center" wrapText="1"/>
      <protection locked="0"/>
    </xf>
    <xf numFmtId="0" fontId="17" fillId="0" borderId="0" xfId="1" applyFont="1" applyAlignment="1" applyProtection="1">
      <alignment horizontal="center" vertical="center" wrapText="1"/>
      <protection locked="0"/>
    </xf>
    <xf numFmtId="0" fontId="17" fillId="0" borderId="0" xfId="1" applyFont="1" applyAlignment="1" applyProtection="1">
      <alignment horizontal="right" vertical="top"/>
      <protection locked="0"/>
    </xf>
    <xf numFmtId="0" fontId="17" fillId="0" borderId="5" xfId="1" applyFont="1" applyBorder="1" applyAlignment="1" applyProtection="1">
      <alignment horizontal="right" vertical="top"/>
      <protection locked="0"/>
    </xf>
    <xf numFmtId="0" fontId="17" fillId="0" borderId="5" xfId="1" applyFont="1" applyBorder="1" applyAlignment="1" applyProtection="1">
      <alignment vertical="top"/>
      <protection locked="0"/>
    </xf>
    <xf numFmtId="0" fontId="19" fillId="0" borderId="0" xfId="1" applyFont="1" applyAlignment="1" applyProtection="1">
      <alignment horizontal="center" vertical="center" wrapText="1"/>
      <protection locked="0"/>
    </xf>
    <xf numFmtId="165" fontId="32" fillId="0" borderId="7" xfId="1" applyNumberFormat="1" applyFont="1" applyBorder="1" applyAlignment="1">
      <alignment horizontal="center" vertical="center"/>
    </xf>
    <xf numFmtId="0" fontId="26" fillId="0" borderId="16" xfId="1" applyFont="1" applyBorder="1" applyAlignment="1">
      <alignment horizontal="center" vertical="top"/>
    </xf>
    <xf numFmtId="0" fontId="23" fillId="0" borderId="6" xfId="1" applyFont="1" applyBorder="1" applyAlignment="1">
      <alignment horizontal="left" vertical="center"/>
    </xf>
    <xf numFmtId="0" fontId="23" fillId="0" borderId="7" xfId="1" applyFont="1" applyBorder="1" applyAlignment="1">
      <alignment horizontal="left" vertical="center" wrapText="1"/>
    </xf>
    <xf numFmtId="44" fontId="23" fillId="0" borderId="7" xfId="3" applyFont="1" applyFill="1" applyBorder="1" applyAlignment="1">
      <alignment horizontal="center" vertical="center"/>
    </xf>
    <xf numFmtId="0" fontId="23" fillId="0" borderId="7" xfId="1" applyFont="1" applyBorder="1" applyAlignment="1">
      <alignment horizontal="center" vertical="center"/>
    </xf>
    <xf numFmtId="165" fontId="23" fillId="0" borderId="15" xfId="1" applyNumberFormat="1" applyFont="1" applyBorder="1" applyAlignment="1">
      <alignment horizontal="center" vertical="center"/>
    </xf>
    <xf numFmtId="0" fontId="18" fillId="0" borderId="2" xfId="1" applyFont="1" applyBorder="1" applyAlignment="1">
      <alignment vertical="center"/>
    </xf>
    <xf numFmtId="0" fontId="21" fillId="0" borderId="0" xfId="1" applyFont="1" applyAlignment="1" applyProtection="1">
      <alignment vertical="center"/>
      <protection locked="0"/>
    </xf>
    <xf numFmtId="0" fontId="5" fillId="0" borderId="0" xfId="1" applyFont="1" applyAlignment="1">
      <alignment vertical="center"/>
    </xf>
    <xf numFmtId="0" fontId="18" fillId="2" borderId="21" xfId="1" applyFont="1" applyFill="1" applyBorder="1" applyAlignment="1" applyProtection="1">
      <alignment vertical="center" wrapText="1"/>
      <protection locked="0"/>
    </xf>
    <xf numFmtId="0" fontId="14" fillId="0" borderId="7" xfId="41" applyFont="1" applyBorder="1" applyAlignment="1">
      <alignment horizontal="center" vertical="center" wrapText="1"/>
    </xf>
    <xf numFmtId="0" fontId="5" fillId="0" borderId="6" xfId="1" applyFont="1" applyBorder="1" applyAlignment="1">
      <alignment horizontal="left" vertical="center"/>
    </xf>
    <xf numFmtId="0" fontId="31" fillId="0" borderId="6" xfId="1" applyFont="1" applyBorder="1" applyAlignment="1">
      <alignment horizontal="left" vertical="center"/>
    </xf>
    <xf numFmtId="0" fontId="24" fillId="0" borderId="6" xfId="41" applyFont="1" applyBorder="1" applyAlignment="1">
      <alignment horizontal="center" vertical="center" wrapText="1"/>
    </xf>
    <xf numFmtId="0" fontId="5" fillId="0" borderId="6" xfId="1" applyFont="1" applyBorder="1" applyAlignment="1">
      <alignment horizontal="left" vertical="center" wrapText="1"/>
    </xf>
    <xf numFmtId="0" fontId="5" fillId="3" borderId="18" xfId="1" applyFont="1" applyFill="1" applyBorder="1" applyAlignment="1">
      <alignment vertical="center"/>
    </xf>
    <xf numFmtId="2" fontId="17" fillId="0" borderId="2" xfId="1" applyNumberFormat="1" applyFont="1" applyBorder="1" applyAlignment="1" applyProtection="1">
      <alignment vertical="top" wrapText="1"/>
      <protection hidden="1"/>
    </xf>
    <xf numFmtId="2" fontId="20" fillId="0" borderId="0" xfId="1" applyNumberFormat="1" applyFont="1" applyAlignment="1" applyProtection="1">
      <alignment vertical="top" wrapText="1"/>
      <protection locked="0"/>
    </xf>
    <xf numFmtId="2" fontId="17" fillId="0" borderId="0" xfId="1" applyNumberFormat="1" applyFont="1" applyAlignment="1" applyProtection="1">
      <alignment vertical="top"/>
      <protection locked="0"/>
    </xf>
    <xf numFmtId="2" fontId="17" fillId="0" borderId="0" xfId="1" applyNumberFormat="1" applyFont="1" applyAlignment="1" applyProtection="1">
      <alignment horizontal="right" vertical="top"/>
      <protection locked="0"/>
    </xf>
    <xf numFmtId="2" fontId="5" fillId="0" borderId="0" xfId="1" applyNumberFormat="1" applyFont="1"/>
    <xf numFmtId="2" fontId="18" fillId="2" borderId="21" xfId="1" applyNumberFormat="1" applyFont="1" applyFill="1" applyBorder="1" applyAlignment="1" applyProtection="1">
      <alignment vertical="top" wrapText="1"/>
      <protection locked="0"/>
    </xf>
    <xf numFmtId="2" fontId="23" fillId="4" borderId="6" xfId="2" applyNumberFormat="1" applyFont="1" applyFill="1" applyBorder="1" applyAlignment="1">
      <alignment horizontal="center" vertical="center"/>
    </xf>
    <xf numFmtId="2" fontId="5" fillId="0" borderId="6" xfId="1" applyNumberFormat="1" applyFont="1" applyBorder="1" applyAlignment="1">
      <alignment horizontal="center"/>
    </xf>
    <xf numFmtId="2" fontId="5" fillId="0" borderId="6" xfId="2" applyNumberFormat="1" applyFont="1" applyBorder="1" applyAlignment="1">
      <alignment horizontal="center" vertical="center"/>
    </xf>
    <xf numFmtId="2" fontId="5" fillId="0" borderId="6" xfId="2" applyNumberFormat="1" applyFont="1" applyBorder="1" applyAlignment="1">
      <alignment horizontal="center"/>
    </xf>
    <xf numFmtId="2" fontId="23" fillId="0" borderId="6" xfId="2" applyNumberFormat="1" applyFont="1" applyFill="1" applyBorder="1" applyAlignment="1">
      <alignment horizontal="center" vertical="center"/>
    </xf>
    <xf numFmtId="2" fontId="5" fillId="0" borderId="7" xfId="1" applyNumberFormat="1" applyFont="1" applyBorder="1" applyAlignment="1">
      <alignment horizontal="center" vertical="center"/>
    </xf>
    <xf numFmtId="2" fontId="25" fillId="0" borderId="7" xfId="1" applyNumberFormat="1" applyFont="1" applyBorder="1" applyAlignment="1">
      <alignment horizontal="center" vertical="center"/>
    </xf>
    <xf numFmtId="2" fontId="6" fillId="0" borderId="7" xfId="1" applyNumberFormat="1" applyFont="1" applyBorder="1" applyAlignment="1">
      <alignment horizontal="center" vertical="center"/>
    </xf>
    <xf numFmtId="2" fontId="5" fillId="0" borderId="6" xfId="1" applyNumberFormat="1" applyFont="1" applyBorder="1" applyAlignment="1">
      <alignment horizontal="center" vertical="center"/>
    </xf>
    <xf numFmtId="2" fontId="30" fillId="0" borderId="6" xfId="1" applyNumberFormat="1" applyFont="1" applyBorder="1" applyAlignment="1">
      <alignment horizontal="center" vertical="center"/>
    </xf>
    <xf numFmtId="2" fontId="23" fillId="3" borderId="18" xfId="1" applyNumberFormat="1" applyFont="1" applyFill="1" applyBorder="1" applyAlignment="1">
      <alignment horizontal="center" vertical="center"/>
    </xf>
    <xf numFmtId="2" fontId="33" fillId="0" borderId="6" xfId="1" applyNumberFormat="1" applyFont="1" applyBorder="1" applyAlignment="1">
      <alignment horizontal="center" vertical="center"/>
    </xf>
    <xf numFmtId="0" fontId="17" fillId="0" borderId="0" xfId="1" applyFont="1" applyAlignment="1" applyProtection="1">
      <alignment horizontal="center" vertical="center"/>
      <protection locked="0"/>
    </xf>
    <xf numFmtId="165" fontId="5" fillId="0" borderId="0" xfId="1" applyNumberFormat="1" applyFont="1" applyAlignment="1">
      <alignment horizontal="center" vertical="center"/>
    </xf>
    <xf numFmtId="165" fontId="6" fillId="3" borderId="0" xfId="1" applyNumberFormat="1" applyFont="1" applyFill="1" applyAlignment="1">
      <alignment horizontal="center" vertical="center"/>
    </xf>
    <xf numFmtId="0" fontId="6" fillId="0" borderId="0" xfId="1" applyFont="1" applyAlignment="1">
      <alignment horizontal="center"/>
    </xf>
    <xf numFmtId="165" fontId="6" fillId="0" borderId="0" xfId="1" applyNumberFormat="1" applyFont="1" applyAlignment="1">
      <alignment horizontal="center" vertical="center"/>
    </xf>
    <xf numFmtId="174" fontId="23" fillId="3" borderId="0" xfId="1" applyNumberFormat="1" applyFont="1" applyFill="1"/>
    <xf numFmtId="0" fontId="23" fillId="0" borderId="7" xfId="1" applyFont="1" applyBorder="1" applyAlignment="1">
      <alignment horizontal="left" vertical="center"/>
    </xf>
    <xf numFmtId="0" fontId="15" fillId="0" borderId="6" xfId="0" applyFont="1" applyBorder="1" applyAlignment="1">
      <alignment horizontal="justify" vertical="center" wrapText="1"/>
    </xf>
    <xf numFmtId="44" fontId="23" fillId="5" borderId="7" xfId="3" applyFont="1" applyFill="1" applyBorder="1" applyAlignment="1">
      <alignment horizontal="center" vertical="center"/>
    </xf>
    <xf numFmtId="0" fontId="23" fillId="5" borderId="7" xfId="1" applyFont="1" applyFill="1" applyBorder="1" applyAlignment="1">
      <alignment horizontal="center" vertical="center"/>
    </xf>
    <xf numFmtId="2" fontId="23" fillId="5" borderId="6" xfId="2" applyNumberFormat="1" applyFont="1" applyFill="1" applyBorder="1" applyAlignment="1">
      <alignment horizontal="center" vertical="center"/>
    </xf>
    <xf numFmtId="165" fontId="23" fillId="5" borderId="15" xfId="1" applyNumberFormat="1" applyFont="1" applyFill="1" applyBorder="1" applyAlignment="1">
      <alignment horizontal="center" vertical="center"/>
    </xf>
    <xf numFmtId="0" fontId="26" fillId="5" borderId="16" xfId="1" applyFont="1" applyFill="1" applyBorder="1" applyAlignment="1">
      <alignment horizontal="center" vertical="top"/>
    </xf>
    <xf numFmtId="0" fontId="23" fillId="5" borderId="7" xfId="1" applyFont="1" applyFill="1" applyBorder="1" applyAlignment="1">
      <alignment horizontal="left" vertical="center" wrapText="1"/>
    </xf>
    <xf numFmtId="0" fontId="23" fillId="5" borderId="7" xfId="1" applyFont="1" applyFill="1" applyBorder="1" applyAlignment="1">
      <alignment horizontal="center" vertical="center" wrapText="1"/>
    </xf>
    <xf numFmtId="2" fontId="6" fillId="0" borderId="6" xfId="1" applyNumberFormat="1" applyFont="1" applyBorder="1" applyAlignment="1">
      <alignment horizontal="center" vertical="center"/>
    </xf>
    <xf numFmtId="0" fontId="23" fillId="0" borderId="6" xfId="1" applyFont="1" applyBorder="1" applyAlignment="1">
      <alignment horizontal="left" vertical="center" wrapText="1"/>
    </xf>
    <xf numFmtId="2" fontId="25" fillId="0" borderId="6" xfId="1" applyNumberFormat="1" applyFont="1" applyBorder="1" applyAlignment="1">
      <alignment horizontal="center" vertical="center"/>
    </xf>
    <xf numFmtId="0" fontId="34" fillId="0" borderId="7" xfId="0" applyFont="1" applyBorder="1" applyAlignment="1">
      <alignment horizontal="justify" vertical="center" wrapText="1"/>
    </xf>
    <xf numFmtId="0" fontId="19" fillId="0" borderId="10" xfId="1" applyFont="1" applyBorder="1" applyAlignment="1" applyProtection="1">
      <alignment horizontal="center" vertical="center" wrapText="1"/>
      <protection locked="0"/>
    </xf>
    <xf numFmtId="0" fontId="19" fillId="0" borderId="11" xfId="1" applyFont="1" applyBorder="1" applyAlignment="1" applyProtection="1">
      <alignment horizontal="center" vertical="center" wrapText="1"/>
      <protection locked="0"/>
    </xf>
    <xf numFmtId="0" fontId="19" fillId="0" borderId="12" xfId="1" applyFont="1" applyBorder="1" applyAlignment="1" applyProtection="1">
      <alignment horizontal="center" vertical="center" wrapText="1"/>
      <protection locked="0"/>
    </xf>
    <xf numFmtId="0" fontId="18" fillId="0" borderId="8" xfId="1" applyFont="1" applyBorder="1" applyAlignment="1" applyProtection="1">
      <alignment horizontal="left" vertical="center" wrapText="1"/>
      <protection locked="0"/>
    </xf>
    <xf numFmtId="0" fontId="18" fillId="0" borderId="9" xfId="1" applyFont="1" applyBorder="1" applyAlignment="1" applyProtection="1">
      <alignment horizontal="left" vertical="center" wrapText="1"/>
      <protection locked="0"/>
    </xf>
    <xf numFmtId="0" fontId="18" fillId="0" borderId="13" xfId="1" applyFont="1" applyBorder="1" applyAlignment="1" applyProtection="1">
      <alignment horizontal="left" vertical="center" wrapText="1"/>
      <protection locked="0"/>
    </xf>
    <xf numFmtId="0" fontId="19" fillId="0" borderId="23" xfId="1" applyFont="1" applyBorder="1" applyAlignment="1" applyProtection="1">
      <alignment horizontal="center" vertical="center" wrapText="1"/>
      <protection locked="0"/>
    </xf>
    <xf numFmtId="0" fontId="19" fillId="0" borderId="24" xfId="1" applyFont="1" applyBorder="1" applyAlignment="1" applyProtection="1">
      <alignment horizontal="center" vertical="center" wrapText="1"/>
      <protection locked="0"/>
    </xf>
  </cellXfs>
  <cellStyles count="70">
    <cellStyle name="Euro" xfId="2" xr:uid="{00000000-0005-0000-0000-000000000000}"/>
    <cellStyle name="Euro 2" xfId="4" xr:uid="{00000000-0005-0000-0000-000001000000}"/>
    <cellStyle name="Euro 2 2" xfId="5" xr:uid="{00000000-0005-0000-0000-000002000000}"/>
    <cellStyle name="Euro 2 3" xfId="6" xr:uid="{00000000-0005-0000-0000-000003000000}"/>
    <cellStyle name="Euro 2 3 2" xfId="48" xr:uid="{00000000-0005-0000-0000-000003000000}"/>
    <cellStyle name="Euro 2 4" xfId="39" xr:uid="{00000000-0005-0000-0000-000004000000}"/>
    <cellStyle name="Euro 2 4 2" xfId="66" xr:uid="{00000000-0005-0000-0000-000004000000}"/>
    <cellStyle name="Euro 3" xfId="7" xr:uid="{00000000-0005-0000-0000-000005000000}"/>
    <cellStyle name="Euro 3 2" xfId="8" xr:uid="{00000000-0005-0000-0000-000006000000}"/>
    <cellStyle name="Euro 3 2 2" xfId="49" xr:uid="{00000000-0005-0000-0000-000006000000}"/>
    <cellStyle name="Euro 4" xfId="9" xr:uid="{00000000-0005-0000-0000-000007000000}"/>
    <cellStyle name="Euro 4 2" xfId="50" xr:uid="{00000000-0005-0000-0000-000007000000}"/>
    <cellStyle name="Milliers 2" xfId="10" xr:uid="{00000000-0005-0000-0000-000008000000}"/>
    <cellStyle name="Milliers 2 2" xfId="40" xr:uid="{00000000-0005-0000-0000-000009000000}"/>
    <cellStyle name="Milliers 2 2 2" xfId="67" xr:uid="{00000000-0005-0000-0000-000009000000}"/>
    <cellStyle name="Monétaire 2" xfId="3" xr:uid="{00000000-0005-0000-0000-00000A000000}"/>
    <cellStyle name="Monétaire 2 2" xfId="11" xr:uid="{00000000-0005-0000-0000-00000B000000}"/>
    <cellStyle name="Monétaire 2 2 2" xfId="51" xr:uid="{00000000-0005-0000-0000-00000B000000}"/>
    <cellStyle name="Monétaire 2 3" xfId="38" xr:uid="{00000000-0005-0000-0000-00000C000000}"/>
    <cellStyle name="Monétaire 2 3 2" xfId="65" xr:uid="{00000000-0005-0000-0000-00000C000000}"/>
    <cellStyle name="Monétaire 2 4" xfId="47" xr:uid="{00000000-0005-0000-0000-00000A000000}"/>
    <cellStyle name="Normal" xfId="0" builtinId="0"/>
    <cellStyle name="Normal 10" xfId="12" xr:uid="{00000000-0005-0000-0000-00000E000000}"/>
    <cellStyle name="Normal 10 2" xfId="13" xr:uid="{00000000-0005-0000-0000-00000F000000}"/>
    <cellStyle name="Normal 10 2 2" xfId="53" xr:uid="{00000000-0005-0000-0000-00000F000000}"/>
    <cellStyle name="Normal 10 3" xfId="14" xr:uid="{00000000-0005-0000-0000-000010000000}"/>
    <cellStyle name="Normal 10 4" xfId="52" xr:uid="{00000000-0005-0000-0000-00000E000000}"/>
    <cellStyle name="Normal 11" xfId="15" xr:uid="{00000000-0005-0000-0000-000011000000}"/>
    <cellStyle name="Normal 12" xfId="16" xr:uid="{00000000-0005-0000-0000-000012000000}"/>
    <cellStyle name="Normal 13" xfId="17" xr:uid="{00000000-0005-0000-0000-000013000000}"/>
    <cellStyle name="Normal 14" xfId="18" xr:uid="{00000000-0005-0000-0000-000014000000}"/>
    <cellStyle name="Normal 14 2" xfId="19" xr:uid="{00000000-0005-0000-0000-000015000000}"/>
    <cellStyle name="Normal 14 2 2" xfId="55" xr:uid="{00000000-0005-0000-0000-000015000000}"/>
    <cellStyle name="Normal 14 3" xfId="54" xr:uid="{00000000-0005-0000-0000-000014000000}"/>
    <cellStyle name="Normal 15" xfId="20" xr:uid="{00000000-0005-0000-0000-000016000000}"/>
    <cellStyle name="Normal 15 2" xfId="21" xr:uid="{00000000-0005-0000-0000-000017000000}"/>
    <cellStyle name="Normal 15 2 2" xfId="57" xr:uid="{00000000-0005-0000-0000-000017000000}"/>
    <cellStyle name="Normal 15 3" xfId="56" xr:uid="{00000000-0005-0000-0000-000016000000}"/>
    <cellStyle name="Normal 2" xfId="1" xr:uid="{00000000-0005-0000-0000-000018000000}"/>
    <cellStyle name="Normal 2 2" xfId="22" xr:uid="{00000000-0005-0000-0000-000019000000}"/>
    <cellStyle name="Normal 2 3" xfId="23" xr:uid="{00000000-0005-0000-0000-00001A000000}"/>
    <cellStyle name="Normal 2 4" xfId="37" xr:uid="{00000000-0005-0000-0000-00001B000000}"/>
    <cellStyle name="Normal 3" xfId="24" xr:uid="{00000000-0005-0000-0000-00001C000000}"/>
    <cellStyle name="Normal 3 2" xfId="25" xr:uid="{00000000-0005-0000-0000-00001D000000}"/>
    <cellStyle name="Normal 3 2 2" xfId="26" xr:uid="{00000000-0005-0000-0000-00001E000000}"/>
    <cellStyle name="Normal 3 2 2 2" xfId="59" xr:uid="{00000000-0005-0000-0000-00001E000000}"/>
    <cellStyle name="Normal 3 2 3" xfId="58" xr:uid="{00000000-0005-0000-0000-00001D000000}"/>
    <cellStyle name="Normal 3 3" xfId="27" xr:uid="{00000000-0005-0000-0000-00001F000000}"/>
    <cellStyle name="Normal 3 3 2" xfId="60" xr:uid="{00000000-0005-0000-0000-00001F000000}"/>
    <cellStyle name="Normal 3 4" xfId="41" xr:uid="{00000000-0005-0000-0000-000020000000}"/>
    <cellStyle name="Normal 4" xfId="28" xr:uid="{00000000-0005-0000-0000-000021000000}"/>
    <cellStyle name="Normal 4 2" xfId="42" xr:uid="{00000000-0005-0000-0000-000022000000}"/>
    <cellStyle name="Normal 5" xfId="29" xr:uid="{00000000-0005-0000-0000-000023000000}"/>
    <cellStyle name="Normal 5 2" xfId="30" xr:uid="{00000000-0005-0000-0000-000024000000}"/>
    <cellStyle name="Normal 5 2 2" xfId="44" xr:uid="{00000000-0005-0000-0000-000025000000}"/>
    <cellStyle name="Normal 5 2 2 2" xfId="69" xr:uid="{00000000-0005-0000-0000-000025000000}"/>
    <cellStyle name="Normal 5 2 3" xfId="61" xr:uid="{00000000-0005-0000-0000-000024000000}"/>
    <cellStyle name="Normal 5 3" xfId="43" xr:uid="{00000000-0005-0000-0000-000026000000}"/>
    <cellStyle name="Normal 5 3 2" xfId="68" xr:uid="{00000000-0005-0000-0000-000026000000}"/>
    <cellStyle name="Normal 6" xfId="31" xr:uid="{00000000-0005-0000-0000-000027000000}"/>
    <cellStyle name="Normal 6 2" xfId="32" xr:uid="{00000000-0005-0000-0000-000028000000}"/>
    <cellStyle name="Normal 6 2 2" xfId="63" xr:uid="{00000000-0005-0000-0000-000028000000}"/>
    <cellStyle name="Normal 6 3" xfId="45" xr:uid="{00000000-0005-0000-0000-000029000000}"/>
    <cellStyle name="Normal 6 4" xfId="62" xr:uid="{00000000-0005-0000-0000-000027000000}"/>
    <cellStyle name="Normal 7" xfId="33" xr:uid="{00000000-0005-0000-0000-00002A000000}"/>
    <cellStyle name="Normal 7 2" xfId="64" xr:uid="{00000000-0005-0000-0000-00002A000000}"/>
    <cellStyle name="Normal 8" xfId="34" xr:uid="{00000000-0005-0000-0000-00002B000000}"/>
    <cellStyle name="Normal 9" xfId="35" xr:uid="{00000000-0005-0000-0000-00002C000000}"/>
    <cellStyle name="Pourcentage" xfId="46" builtinId="5"/>
    <cellStyle name="Pourcentage 2" xfId="36" xr:uid="{00000000-0005-0000-0000-00002D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190500</xdr:colOff>
      <xdr:row>0</xdr:row>
      <xdr:rowOff>140633</xdr:rowOff>
    </xdr:from>
    <xdr:ext cx="2029138" cy="847655"/>
    <xdr:pic>
      <xdr:nvPicPr>
        <xdr:cNvPr id="2" name="Image 1">
          <a:extLst>
            <a:ext uri="{FF2B5EF4-FFF2-40B4-BE49-F238E27FC236}">
              <a16:creationId xmlns:a16="http://schemas.microsoft.com/office/drawing/2014/main" id="{0F87AEFB-4951-4F6B-A285-F0694CBFD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1735" y="140633"/>
          <a:ext cx="2029138" cy="8476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4"/>
  <sheetViews>
    <sheetView tabSelected="1" view="pageBreakPreview" zoomScale="115" zoomScaleNormal="115" zoomScaleSheetLayoutView="115" zoomScalePageLayoutView="150" workbookViewId="0">
      <selection activeCell="C62" sqref="C62"/>
    </sheetView>
  </sheetViews>
  <sheetFormatPr baseColWidth="10" defaultColWidth="17" defaultRowHeight="16.5"/>
  <cols>
    <col min="1" max="1" width="1.75" style="2" customWidth="1"/>
    <col min="2" max="2" width="7.5" style="3" customWidth="1"/>
    <col min="3" max="3" width="29" style="86" bestFit="1" customWidth="1"/>
    <col min="4" max="4" width="56" style="2" customWidth="1"/>
    <col min="5" max="5" width="11.25" style="2" bestFit="1" customWidth="1"/>
    <col min="6" max="6" width="7.25" style="2" customWidth="1"/>
    <col min="7" max="8" width="10.75" style="98" customWidth="1"/>
    <col min="9" max="9" width="20.375" style="1" customWidth="1"/>
    <col min="10" max="10" width="0.75" style="2" customWidth="1"/>
    <col min="11" max="11" width="19.25" style="2" customWidth="1"/>
    <col min="12" max="12" width="14.375" style="67" bestFit="1" customWidth="1"/>
    <col min="13" max="16" width="12.625" style="67" customWidth="1"/>
    <col min="17" max="16384" width="17" style="2"/>
  </cols>
  <sheetData>
    <row r="1" spans="1:18" s="9" customFormat="1" thickBot="1">
      <c r="A1" s="4"/>
      <c r="B1" s="20"/>
      <c r="C1" s="84"/>
      <c r="D1" s="5"/>
      <c r="E1" s="5"/>
      <c r="F1" s="6"/>
      <c r="G1" s="94"/>
      <c r="H1" s="94"/>
      <c r="I1" s="7"/>
      <c r="J1" s="8"/>
      <c r="L1" s="69"/>
      <c r="M1" s="69"/>
      <c r="N1" s="69"/>
      <c r="O1" s="69"/>
      <c r="P1" s="69"/>
    </row>
    <row r="2" spans="1:18" s="9" customFormat="1" ht="18.75" thickBot="1">
      <c r="A2" s="10"/>
      <c r="B2" s="21"/>
      <c r="C2" s="76"/>
      <c r="D2" s="137" t="s">
        <v>79</v>
      </c>
      <c r="E2" s="138"/>
      <c r="F2" s="11"/>
      <c r="G2" s="95"/>
      <c r="H2" s="95"/>
      <c r="I2" s="22"/>
      <c r="J2" s="11"/>
      <c r="L2" s="69"/>
      <c r="M2" s="69"/>
      <c r="N2" s="69"/>
      <c r="O2" s="69"/>
      <c r="P2" s="69"/>
    </row>
    <row r="3" spans="1:18" s="9" customFormat="1" ht="18">
      <c r="A3" s="10"/>
      <c r="B3" s="21"/>
      <c r="C3" s="76"/>
      <c r="D3" s="76"/>
      <c r="E3" s="11"/>
      <c r="F3" s="11"/>
      <c r="G3" s="95"/>
      <c r="H3" s="95"/>
      <c r="I3" s="22"/>
      <c r="J3" s="11"/>
      <c r="L3" s="69"/>
      <c r="M3" s="69"/>
      <c r="N3" s="69"/>
      <c r="O3" s="69"/>
      <c r="P3" s="69"/>
    </row>
    <row r="4" spans="1:18" s="16" customFormat="1" ht="16.5" customHeight="1">
      <c r="A4" s="14"/>
      <c r="C4" s="85"/>
      <c r="D4" s="12"/>
      <c r="E4" s="12"/>
      <c r="F4" s="12"/>
      <c r="G4" s="96"/>
      <c r="H4" s="96"/>
      <c r="I4" s="75"/>
      <c r="J4" s="15"/>
      <c r="L4" s="70"/>
      <c r="M4" s="70"/>
      <c r="N4" s="70"/>
      <c r="O4" s="70"/>
      <c r="P4" s="70"/>
    </row>
    <row r="5" spans="1:18" s="16" customFormat="1" ht="16.5" customHeight="1">
      <c r="A5" s="14"/>
      <c r="B5" s="23" t="s">
        <v>80</v>
      </c>
      <c r="C5" s="85"/>
      <c r="D5" s="73"/>
      <c r="E5" s="73"/>
      <c r="F5" s="73"/>
      <c r="G5" s="97"/>
      <c r="H5" s="97"/>
      <c r="I5" s="74"/>
      <c r="J5" s="15"/>
      <c r="L5" s="70"/>
      <c r="M5" s="70"/>
      <c r="N5" s="70"/>
      <c r="O5" s="70"/>
      <c r="P5" s="70"/>
    </row>
    <row r="6" spans="1:18" s="11" customFormat="1" ht="18">
      <c r="A6" s="17"/>
      <c r="B6" s="131" t="s">
        <v>68</v>
      </c>
      <c r="C6" s="132"/>
      <c r="D6" s="132"/>
      <c r="E6" s="132"/>
      <c r="F6" s="132"/>
      <c r="G6" s="132"/>
      <c r="H6" s="132"/>
      <c r="I6" s="133"/>
      <c r="J6" s="18"/>
      <c r="L6" s="71"/>
      <c r="M6" s="71"/>
      <c r="N6" s="71"/>
      <c r="O6" s="71"/>
      <c r="P6" s="71"/>
    </row>
    <row r="7" spans="1:18" s="13" customFormat="1" ht="49.5" hidden="1" customHeight="1">
      <c r="A7" s="19"/>
      <c r="B7" s="24" t="s">
        <v>19</v>
      </c>
      <c r="C7" s="134" t="s">
        <v>25</v>
      </c>
      <c r="D7" s="135"/>
      <c r="E7" s="135"/>
      <c r="F7" s="135"/>
      <c r="G7" s="135"/>
      <c r="H7" s="135"/>
      <c r="I7" s="136"/>
      <c r="J7" s="18"/>
      <c r="L7" s="112"/>
      <c r="M7" s="72"/>
      <c r="N7" s="72"/>
      <c r="O7" s="72"/>
      <c r="P7" s="72"/>
      <c r="R7" s="12"/>
    </row>
    <row r="8" spans="1:18" ht="4.5" customHeight="1" thickBot="1">
      <c r="B8" s="25"/>
      <c r="I8" s="26"/>
    </row>
    <row r="9" spans="1:18" ht="13.5" customHeight="1">
      <c r="B9" s="31" t="s">
        <v>0</v>
      </c>
      <c r="C9" s="87" t="s">
        <v>1</v>
      </c>
      <c r="D9" s="27" t="s">
        <v>2</v>
      </c>
      <c r="E9" s="27" t="s">
        <v>3</v>
      </c>
      <c r="F9" s="27" t="s">
        <v>4</v>
      </c>
      <c r="G9" s="99" t="s">
        <v>74</v>
      </c>
      <c r="H9" s="99" t="s">
        <v>5</v>
      </c>
      <c r="I9" s="30" t="s">
        <v>6</v>
      </c>
      <c r="J9" s="32"/>
    </row>
    <row r="10" spans="1:18" ht="14.45" customHeight="1">
      <c r="B10" s="48" t="s">
        <v>26</v>
      </c>
      <c r="C10" s="49" t="s">
        <v>28</v>
      </c>
      <c r="D10" s="50"/>
      <c r="E10" s="51"/>
      <c r="F10" s="49"/>
      <c r="G10" s="100"/>
      <c r="H10" s="100"/>
      <c r="I10" s="52">
        <f>SUM(I11:I25)</f>
        <v>0</v>
      </c>
      <c r="J10" s="36"/>
    </row>
    <row r="11" spans="1:18" ht="14.45" customHeight="1">
      <c r="B11" s="38" t="s">
        <v>10</v>
      </c>
      <c r="C11" s="88" t="s">
        <v>11</v>
      </c>
      <c r="D11" s="45"/>
      <c r="E11" s="53"/>
      <c r="F11" s="33" t="s">
        <v>27</v>
      </c>
      <c r="G11" s="101"/>
      <c r="H11" s="101">
        <v>1</v>
      </c>
      <c r="I11" s="37">
        <f>E11*$K$26</f>
        <v>0</v>
      </c>
      <c r="J11" s="36"/>
    </row>
    <row r="12" spans="1:18" ht="14.45" customHeight="1">
      <c r="B12" s="54"/>
      <c r="C12" s="88" t="s">
        <v>12</v>
      </c>
      <c r="D12" s="45"/>
      <c r="E12" s="53"/>
      <c r="F12" s="33"/>
      <c r="G12" s="101"/>
      <c r="H12" s="101"/>
      <c r="I12" s="37"/>
      <c r="J12" s="36"/>
    </row>
    <row r="13" spans="1:18" ht="14.45" customHeight="1">
      <c r="B13" s="38"/>
      <c r="C13" s="88" t="s">
        <v>13</v>
      </c>
      <c r="D13" s="45"/>
      <c r="E13" s="53"/>
      <c r="F13" s="33"/>
      <c r="G13" s="101"/>
      <c r="H13" s="101"/>
      <c r="I13" s="37"/>
      <c r="J13" s="36"/>
      <c r="K13" s="1"/>
    </row>
    <row r="14" spans="1:18" ht="14.45" customHeight="1">
      <c r="B14" s="38"/>
      <c r="C14" s="88"/>
      <c r="D14" s="45"/>
      <c r="E14" s="53"/>
      <c r="F14" s="33"/>
      <c r="G14" s="101"/>
      <c r="H14" s="101"/>
      <c r="I14" s="37"/>
      <c r="J14" s="36"/>
      <c r="K14" s="1"/>
    </row>
    <row r="15" spans="1:18" ht="14.45" customHeight="1">
      <c r="B15" s="38" t="s">
        <v>14</v>
      </c>
      <c r="C15" s="88" t="s">
        <v>15</v>
      </c>
      <c r="D15" s="45"/>
      <c r="E15" s="53"/>
      <c r="F15" s="33" t="s">
        <v>27</v>
      </c>
      <c r="G15" s="101"/>
      <c r="H15" s="101">
        <v>1</v>
      </c>
      <c r="I15" s="37">
        <f>E15*$K$26</f>
        <v>0</v>
      </c>
      <c r="J15" s="36"/>
    </row>
    <row r="16" spans="1:18" ht="14.45" customHeight="1">
      <c r="B16" s="38"/>
      <c r="C16" s="88" t="s">
        <v>16</v>
      </c>
      <c r="D16" s="45"/>
      <c r="E16" s="53"/>
      <c r="F16" s="33"/>
      <c r="G16" s="101"/>
      <c r="H16" s="101"/>
      <c r="I16" s="37"/>
      <c r="J16" s="36"/>
    </row>
    <row r="17" spans="2:27" ht="14.45" customHeight="1">
      <c r="B17" s="38"/>
      <c r="C17" s="88"/>
      <c r="D17" s="45"/>
      <c r="E17" s="53"/>
      <c r="F17" s="33"/>
      <c r="G17" s="101"/>
      <c r="H17" s="101"/>
      <c r="I17" s="37"/>
      <c r="J17" s="36"/>
    </row>
    <row r="18" spans="2:27" ht="14.25">
      <c r="B18" s="38" t="s">
        <v>18</v>
      </c>
      <c r="C18" s="88" t="s">
        <v>17</v>
      </c>
      <c r="D18" s="45"/>
      <c r="E18" s="55"/>
      <c r="F18" s="33" t="s">
        <v>27</v>
      </c>
      <c r="G18" s="102"/>
      <c r="H18" s="102">
        <v>1</v>
      </c>
      <c r="I18" s="37">
        <f>E18*$K$26</f>
        <v>0</v>
      </c>
      <c r="J18" s="36"/>
      <c r="K18" s="32"/>
      <c r="L18" s="113"/>
      <c r="T18" s="32"/>
      <c r="U18" s="32"/>
      <c r="V18" s="32"/>
      <c r="W18" s="32"/>
      <c r="X18" s="32"/>
      <c r="Y18" s="32"/>
      <c r="Z18" s="32"/>
      <c r="AA18" s="32"/>
    </row>
    <row r="19" spans="2:27" ht="14.45" customHeight="1">
      <c r="B19" s="38"/>
      <c r="C19" s="88"/>
      <c r="D19" s="35"/>
      <c r="E19" s="56"/>
      <c r="F19" s="43"/>
      <c r="G19" s="102"/>
      <c r="H19" s="102"/>
      <c r="I19" s="44"/>
      <c r="J19" s="36"/>
      <c r="K19" s="32"/>
      <c r="L19" s="113"/>
      <c r="T19" s="32"/>
      <c r="U19" s="32"/>
      <c r="V19" s="32"/>
      <c r="W19" s="32"/>
      <c r="X19" s="32"/>
      <c r="Y19" s="32"/>
      <c r="Z19" s="32"/>
      <c r="AA19" s="32"/>
    </row>
    <row r="20" spans="2:27" ht="14.25">
      <c r="B20" s="38" t="s">
        <v>24</v>
      </c>
      <c r="C20" s="88" t="s">
        <v>32</v>
      </c>
      <c r="D20" s="35"/>
      <c r="E20" s="55" t="s">
        <v>33</v>
      </c>
      <c r="F20" s="33"/>
      <c r="G20" s="102"/>
      <c r="H20" s="102"/>
      <c r="I20" s="37"/>
      <c r="J20" s="36"/>
      <c r="K20" s="32"/>
      <c r="M20" s="113"/>
      <c r="T20" s="32"/>
      <c r="U20" s="32"/>
      <c r="V20" s="32"/>
      <c r="W20" s="32"/>
      <c r="X20" s="32"/>
      <c r="Y20" s="32"/>
      <c r="Z20" s="32"/>
      <c r="AA20" s="32"/>
    </row>
    <row r="21" spans="2:27" ht="14.25">
      <c r="B21" s="38"/>
      <c r="C21" s="88"/>
      <c r="D21" s="35"/>
      <c r="E21" s="55"/>
      <c r="F21" s="33"/>
      <c r="G21" s="102"/>
      <c r="H21" s="102"/>
      <c r="I21" s="37"/>
      <c r="J21" s="36"/>
      <c r="K21" s="32"/>
      <c r="M21" s="113"/>
      <c r="T21" s="32"/>
      <c r="U21" s="32"/>
      <c r="V21" s="32"/>
      <c r="W21" s="32"/>
      <c r="X21" s="32"/>
      <c r="Y21" s="32"/>
      <c r="Z21" s="32"/>
      <c r="AA21" s="32"/>
    </row>
    <row r="22" spans="2:27" ht="14.25">
      <c r="B22" s="38" t="s">
        <v>34</v>
      </c>
      <c r="C22" s="88" t="s">
        <v>39</v>
      </c>
      <c r="D22" s="35"/>
      <c r="E22" s="55" t="s">
        <v>33</v>
      </c>
      <c r="F22" s="33"/>
      <c r="G22" s="102"/>
      <c r="H22" s="102"/>
      <c r="I22" s="37"/>
      <c r="J22" s="36"/>
      <c r="K22" s="32"/>
      <c r="M22" s="113"/>
      <c r="T22" s="32"/>
      <c r="U22" s="32"/>
      <c r="V22" s="32"/>
      <c r="W22" s="32"/>
      <c r="X22" s="32"/>
      <c r="Y22" s="32"/>
      <c r="Z22" s="32"/>
      <c r="AA22" s="32"/>
    </row>
    <row r="23" spans="2:27" ht="14.25">
      <c r="B23" s="38"/>
      <c r="C23" s="88"/>
      <c r="D23" s="35"/>
      <c r="E23" s="55"/>
      <c r="F23" s="33"/>
      <c r="G23" s="102"/>
      <c r="H23" s="102"/>
      <c r="I23" s="37"/>
      <c r="J23" s="36"/>
      <c r="K23" s="32"/>
      <c r="M23" s="113"/>
      <c r="T23" s="32"/>
      <c r="U23" s="32"/>
      <c r="V23" s="32"/>
      <c r="W23" s="32"/>
      <c r="X23" s="32"/>
      <c r="Y23" s="32"/>
      <c r="Z23" s="32"/>
      <c r="AA23" s="32"/>
    </row>
    <row r="24" spans="2:27" ht="14.25">
      <c r="B24" s="38" t="s">
        <v>35</v>
      </c>
      <c r="C24" s="88" t="s">
        <v>31</v>
      </c>
      <c r="D24" s="35"/>
      <c r="E24" s="55"/>
      <c r="F24" s="33" t="s">
        <v>27</v>
      </c>
      <c r="G24" s="102"/>
      <c r="H24" s="102">
        <v>1</v>
      </c>
      <c r="I24" s="37">
        <f>E24*$K$26</f>
        <v>0</v>
      </c>
      <c r="J24" s="36"/>
      <c r="K24" s="32"/>
      <c r="M24" s="113"/>
      <c r="T24" s="32"/>
      <c r="U24" s="32"/>
      <c r="V24" s="32"/>
      <c r="W24" s="32"/>
      <c r="X24" s="32"/>
      <c r="Y24" s="32"/>
      <c r="Z24" s="32"/>
      <c r="AA24" s="32"/>
    </row>
    <row r="25" spans="2:27" ht="14.45" customHeight="1">
      <c r="B25" s="38"/>
      <c r="C25" s="88"/>
      <c r="D25" s="35"/>
      <c r="E25" s="53"/>
      <c r="F25" s="57"/>
      <c r="G25" s="103"/>
      <c r="H25" s="103"/>
      <c r="I25" s="37"/>
      <c r="J25" s="36"/>
      <c r="Z25" s="32"/>
      <c r="AA25" s="32"/>
    </row>
    <row r="26" spans="2:27" ht="14.45" customHeight="1">
      <c r="B26" s="124" t="s">
        <v>22</v>
      </c>
      <c r="C26" s="121" t="s">
        <v>81</v>
      </c>
      <c r="D26" s="125"/>
      <c r="E26" s="120">
        <f>I28+I33+I34+I36</f>
        <v>0</v>
      </c>
      <c r="F26" s="121" t="s">
        <v>23</v>
      </c>
      <c r="G26" s="122"/>
      <c r="H26" s="122">
        <v>3</v>
      </c>
      <c r="I26" s="123">
        <f>H26*E26</f>
        <v>0</v>
      </c>
      <c r="J26" s="36"/>
      <c r="K26" s="114">
        <f>I26+I41+I65</f>
        <v>0</v>
      </c>
      <c r="Z26" s="32"/>
      <c r="AA26" s="32"/>
    </row>
    <row r="27" spans="2:27" ht="14.45" customHeight="1">
      <c r="B27" s="78"/>
      <c r="C27" s="79"/>
      <c r="D27" s="80"/>
      <c r="E27" s="81"/>
      <c r="F27" s="82"/>
      <c r="G27" s="104"/>
      <c r="H27" s="104"/>
      <c r="I27" s="83"/>
      <c r="J27" s="36"/>
      <c r="K27" s="114"/>
      <c r="Z27" s="32"/>
      <c r="AA27" s="32"/>
    </row>
    <row r="28" spans="2:27" ht="14.45" customHeight="1">
      <c r="B28" s="78" t="s">
        <v>30</v>
      </c>
      <c r="C28" s="118" t="s">
        <v>41</v>
      </c>
      <c r="D28" s="34" t="s">
        <v>8</v>
      </c>
      <c r="E28" s="63"/>
      <c r="F28" s="43" t="s">
        <v>21</v>
      </c>
      <c r="G28" s="106"/>
      <c r="H28" s="105">
        <v>1.5</v>
      </c>
      <c r="I28" s="44">
        <f>E28*H28</f>
        <v>0</v>
      </c>
      <c r="J28" s="36"/>
      <c r="K28" s="114"/>
    </row>
    <row r="29" spans="2:27" ht="25.5">
      <c r="B29" s="78"/>
      <c r="C29" s="128" t="s">
        <v>45</v>
      </c>
      <c r="D29" s="42" t="s">
        <v>46</v>
      </c>
      <c r="E29" s="47"/>
      <c r="F29" s="43"/>
      <c r="G29" s="106"/>
      <c r="H29" s="105"/>
      <c r="I29" s="44"/>
      <c r="J29" s="36"/>
      <c r="K29" s="114"/>
    </row>
    <row r="30" spans="2:27">
      <c r="B30" s="41"/>
      <c r="C30" s="89"/>
      <c r="D30" s="42" t="s">
        <v>47</v>
      </c>
      <c r="E30" s="47"/>
      <c r="F30" s="43"/>
      <c r="G30" s="106"/>
      <c r="H30" s="105"/>
      <c r="I30" s="44"/>
      <c r="J30" s="36"/>
      <c r="K30" s="32"/>
      <c r="L30" s="113"/>
    </row>
    <row r="31" spans="2:27" ht="14.45" customHeight="1">
      <c r="B31" s="41"/>
      <c r="C31" s="66"/>
      <c r="D31" s="42" t="s">
        <v>52</v>
      </c>
      <c r="E31" s="47"/>
      <c r="F31" s="43"/>
      <c r="G31" s="106"/>
      <c r="H31" s="105"/>
      <c r="I31" s="44"/>
      <c r="J31" s="36"/>
      <c r="K31" s="32"/>
      <c r="L31" s="113"/>
    </row>
    <row r="32" spans="2:27" ht="14.45" customHeight="1">
      <c r="B32" s="41"/>
      <c r="C32" s="66"/>
      <c r="D32" s="42" t="s">
        <v>48</v>
      </c>
      <c r="E32" s="47"/>
      <c r="F32" s="43"/>
      <c r="G32" s="106"/>
      <c r="H32" s="105"/>
      <c r="I32" s="44"/>
      <c r="J32" s="36"/>
      <c r="K32" s="32"/>
      <c r="L32" s="113"/>
    </row>
    <row r="33" spans="2:27" ht="14.45" customHeight="1">
      <c r="B33" s="41"/>
      <c r="C33" s="66"/>
      <c r="D33" s="42" t="s">
        <v>49</v>
      </c>
      <c r="E33" s="63"/>
      <c r="F33" s="43" t="s">
        <v>50</v>
      </c>
      <c r="G33" s="106"/>
      <c r="H33" s="105">
        <v>27</v>
      </c>
      <c r="I33" s="44">
        <f>E33*H33</f>
        <v>0</v>
      </c>
      <c r="J33" s="36"/>
      <c r="K33" s="32"/>
      <c r="L33" s="113"/>
    </row>
    <row r="34" spans="2:27">
      <c r="B34" s="41"/>
      <c r="C34" s="66"/>
      <c r="D34" s="42" t="s">
        <v>51</v>
      </c>
      <c r="E34" s="63"/>
      <c r="F34" s="43" t="s">
        <v>50</v>
      </c>
      <c r="G34" s="106"/>
      <c r="H34" s="105">
        <v>2.5</v>
      </c>
      <c r="I34" s="44">
        <f>E34*H34</f>
        <v>0</v>
      </c>
      <c r="J34" s="36"/>
      <c r="K34" s="32"/>
      <c r="L34" s="113"/>
    </row>
    <row r="35" spans="2:27" ht="28.5">
      <c r="B35" s="41"/>
      <c r="C35" s="66"/>
      <c r="D35" s="64" t="s">
        <v>75</v>
      </c>
      <c r="E35" s="47"/>
      <c r="F35" s="43"/>
      <c r="G35" s="106"/>
      <c r="H35" s="105"/>
      <c r="I35" s="44"/>
      <c r="J35" s="36"/>
      <c r="K35" s="32"/>
      <c r="L35" s="113"/>
    </row>
    <row r="36" spans="2:27" ht="14.45" customHeight="1">
      <c r="B36" s="41"/>
      <c r="C36" s="66"/>
      <c r="D36" s="64" t="s">
        <v>77</v>
      </c>
      <c r="E36" s="47"/>
      <c r="F36" s="43" t="s">
        <v>27</v>
      </c>
      <c r="G36" s="106"/>
      <c r="H36" s="105">
        <v>1</v>
      </c>
      <c r="I36" s="44">
        <f>E36*H36</f>
        <v>0</v>
      </c>
      <c r="J36" s="36"/>
      <c r="K36" s="32"/>
      <c r="L36" s="113"/>
    </row>
    <row r="37" spans="2:27">
      <c r="B37" s="41"/>
      <c r="C37" s="89"/>
      <c r="D37" s="65" t="s">
        <v>7</v>
      </c>
      <c r="E37" s="47"/>
      <c r="F37" s="43"/>
      <c r="G37" s="106"/>
      <c r="H37" s="105"/>
      <c r="I37" s="44"/>
      <c r="J37" s="36"/>
      <c r="K37" s="32"/>
      <c r="L37" s="113"/>
    </row>
    <row r="38" spans="2:27">
      <c r="B38" s="41"/>
      <c r="C38" s="89"/>
      <c r="D38" s="65" t="s">
        <v>29</v>
      </c>
      <c r="E38" s="47"/>
      <c r="F38" s="43"/>
      <c r="G38" s="106"/>
      <c r="H38" s="105"/>
      <c r="I38" s="44"/>
      <c r="J38" s="36"/>
      <c r="K38" s="32"/>
      <c r="L38" s="113"/>
    </row>
    <row r="39" spans="2:27">
      <c r="B39" s="41"/>
      <c r="C39" s="89"/>
      <c r="D39" s="65" t="s">
        <v>53</v>
      </c>
      <c r="E39" s="47"/>
      <c r="F39" s="43"/>
      <c r="G39" s="106"/>
      <c r="H39" s="105"/>
      <c r="I39" s="44"/>
      <c r="J39" s="36"/>
      <c r="K39" s="32"/>
      <c r="L39" s="113"/>
    </row>
    <row r="40" spans="2:27" ht="14.45" customHeight="1">
      <c r="B40" s="41"/>
      <c r="C40" s="89"/>
      <c r="D40" s="65"/>
      <c r="E40" s="47"/>
      <c r="F40" s="43"/>
      <c r="G40" s="111"/>
      <c r="H40" s="109"/>
      <c r="I40" s="44"/>
      <c r="J40" s="36"/>
      <c r="K40" s="32"/>
      <c r="L40" s="113"/>
    </row>
    <row r="41" spans="2:27" ht="14.45" customHeight="1">
      <c r="B41" s="124" t="s">
        <v>69</v>
      </c>
      <c r="C41" s="121" t="s">
        <v>82</v>
      </c>
      <c r="D41" s="125"/>
      <c r="E41" s="120">
        <f>I43+I59</f>
        <v>0</v>
      </c>
      <c r="F41" s="121" t="s">
        <v>23</v>
      </c>
      <c r="G41" s="122"/>
      <c r="H41" s="122">
        <v>1</v>
      </c>
      <c r="I41" s="123">
        <f>H41*E41</f>
        <v>0</v>
      </c>
      <c r="J41" s="36"/>
      <c r="K41" s="114" t="e">
        <f>I41+#REF!+#REF!+#REF!+#REF!+#REF!+#REF!</f>
        <v>#REF!</v>
      </c>
      <c r="Z41" s="32"/>
      <c r="AA41" s="32"/>
    </row>
    <row r="42" spans="2:27" ht="14.45" customHeight="1">
      <c r="B42" s="41"/>
      <c r="C42" s="89"/>
      <c r="D42" s="64"/>
      <c r="E42" s="47"/>
      <c r="F42" s="43"/>
      <c r="G42" s="106"/>
      <c r="H42" s="105"/>
      <c r="I42" s="44"/>
      <c r="J42" s="36"/>
      <c r="K42" s="32"/>
      <c r="L42" s="113"/>
    </row>
    <row r="43" spans="2:27" s="40" customFormat="1">
      <c r="B43" s="41" t="s">
        <v>70</v>
      </c>
      <c r="C43" s="118" t="s">
        <v>43</v>
      </c>
      <c r="D43" s="34" t="s">
        <v>8</v>
      </c>
      <c r="E43" s="63"/>
      <c r="F43" s="43" t="s">
        <v>21</v>
      </c>
      <c r="G43" s="106"/>
      <c r="H43" s="105">
        <v>3.25</v>
      </c>
      <c r="I43" s="44">
        <f>E43*H43</f>
        <v>0</v>
      </c>
      <c r="J43" s="39"/>
      <c r="K43" s="115"/>
      <c r="L43" s="116"/>
      <c r="M43" s="68"/>
      <c r="N43" s="68"/>
      <c r="O43" s="68"/>
      <c r="P43" s="68"/>
    </row>
    <row r="44" spans="2:27" s="40" customFormat="1" ht="25.5">
      <c r="B44" s="41"/>
      <c r="C44" s="128" t="s">
        <v>54</v>
      </c>
      <c r="D44" s="64" t="s">
        <v>55</v>
      </c>
      <c r="E44" s="47"/>
      <c r="F44" s="43"/>
      <c r="G44" s="106"/>
      <c r="H44" s="105"/>
      <c r="I44" s="44"/>
      <c r="J44" s="39"/>
      <c r="K44" s="115"/>
      <c r="L44" s="116"/>
      <c r="M44" s="68"/>
      <c r="N44" s="68"/>
      <c r="O44" s="68"/>
      <c r="P44" s="68"/>
    </row>
    <row r="45" spans="2:27" s="40" customFormat="1">
      <c r="B45" s="41"/>
      <c r="C45" s="90"/>
      <c r="D45" s="64" t="s">
        <v>56</v>
      </c>
      <c r="E45" s="47"/>
      <c r="F45" s="43"/>
      <c r="G45" s="106"/>
      <c r="H45" s="105"/>
      <c r="I45" s="44"/>
      <c r="J45" s="39"/>
      <c r="K45" s="115"/>
      <c r="L45" s="116"/>
      <c r="M45" s="68"/>
      <c r="N45" s="68"/>
      <c r="O45" s="68"/>
      <c r="P45" s="68"/>
    </row>
    <row r="46" spans="2:27" s="40" customFormat="1" ht="15">
      <c r="B46" s="58"/>
      <c r="C46" s="91"/>
      <c r="D46" s="64" t="s">
        <v>57</v>
      </c>
      <c r="E46" s="60"/>
      <c r="F46" s="61"/>
      <c r="G46" s="107"/>
      <c r="H46" s="107"/>
      <c r="I46" s="62"/>
      <c r="J46" s="39"/>
      <c r="K46" s="115"/>
      <c r="L46" s="116"/>
      <c r="M46" s="68"/>
      <c r="N46" s="68"/>
      <c r="O46" s="68"/>
      <c r="P46" s="68"/>
    </row>
    <row r="47" spans="2:27" s="40" customFormat="1" ht="15">
      <c r="B47" s="58"/>
      <c r="C47" s="91"/>
      <c r="D47" s="64" t="s">
        <v>58</v>
      </c>
      <c r="E47" s="60"/>
      <c r="F47" s="61"/>
      <c r="G47" s="107"/>
      <c r="H47" s="107"/>
      <c r="I47" s="62"/>
      <c r="J47" s="39"/>
      <c r="K47" s="115"/>
      <c r="L47" s="116"/>
      <c r="M47" s="68"/>
      <c r="N47" s="68"/>
      <c r="O47" s="68"/>
      <c r="P47" s="68"/>
    </row>
    <row r="48" spans="2:27" s="40" customFormat="1" ht="15">
      <c r="B48" s="58"/>
      <c r="C48" s="91"/>
      <c r="D48" s="64" t="s">
        <v>59</v>
      </c>
      <c r="E48" s="60"/>
      <c r="F48" s="61"/>
      <c r="G48" s="107"/>
      <c r="H48" s="107"/>
      <c r="I48" s="62"/>
      <c r="J48" s="39"/>
      <c r="K48" s="115"/>
      <c r="L48" s="116"/>
      <c r="M48" s="68"/>
      <c r="N48" s="68"/>
      <c r="O48" s="68"/>
      <c r="P48" s="68"/>
    </row>
    <row r="49" spans="2:27" s="40" customFormat="1" ht="15">
      <c r="B49" s="58"/>
      <c r="C49" s="91"/>
      <c r="D49" s="64" t="s">
        <v>60</v>
      </c>
      <c r="E49" s="60"/>
      <c r="F49" s="61"/>
      <c r="G49" s="107"/>
      <c r="H49" s="107"/>
      <c r="I49" s="62"/>
      <c r="J49" s="39"/>
      <c r="K49" s="115"/>
      <c r="L49" s="116"/>
      <c r="M49" s="68"/>
      <c r="N49" s="68"/>
      <c r="O49" s="68"/>
      <c r="P49" s="68"/>
    </row>
    <row r="50" spans="2:27" s="40" customFormat="1" ht="15">
      <c r="B50" s="58"/>
      <c r="C50" s="91"/>
      <c r="D50" s="64" t="s">
        <v>40</v>
      </c>
      <c r="E50" s="60"/>
      <c r="F50" s="61"/>
      <c r="G50" s="107"/>
      <c r="H50" s="107"/>
      <c r="I50" s="62"/>
      <c r="J50" s="39"/>
      <c r="K50" s="115"/>
      <c r="L50" s="116"/>
      <c r="M50" s="68"/>
      <c r="N50" s="68"/>
      <c r="O50" s="68"/>
      <c r="P50" s="68"/>
    </row>
    <row r="51" spans="2:27" s="40" customFormat="1" ht="15">
      <c r="B51" s="58"/>
      <c r="C51" s="91"/>
      <c r="D51" s="64" t="s">
        <v>61</v>
      </c>
      <c r="E51" s="60"/>
      <c r="F51" s="61"/>
      <c r="G51" s="107"/>
      <c r="H51" s="107"/>
      <c r="I51" s="62"/>
      <c r="J51" s="39"/>
      <c r="K51" s="115"/>
      <c r="L51" s="116"/>
      <c r="M51" s="68"/>
      <c r="N51" s="68"/>
      <c r="O51" s="68"/>
      <c r="P51" s="68"/>
    </row>
    <row r="52" spans="2:27" s="40" customFormat="1" ht="15">
      <c r="B52" s="58"/>
      <c r="C52" s="91"/>
      <c r="D52" s="64"/>
      <c r="E52" s="60"/>
      <c r="F52" s="61"/>
      <c r="G52" s="107"/>
      <c r="H52" s="107"/>
      <c r="I52" s="62"/>
      <c r="J52" s="39"/>
      <c r="K52" s="115"/>
      <c r="L52" s="116"/>
      <c r="M52" s="68"/>
      <c r="N52" s="68"/>
      <c r="O52" s="68"/>
      <c r="P52" s="68"/>
    </row>
    <row r="53" spans="2:27" s="40" customFormat="1" ht="15">
      <c r="B53" s="58"/>
      <c r="C53" s="91"/>
      <c r="D53" s="65" t="s">
        <v>7</v>
      </c>
      <c r="E53" s="60"/>
      <c r="F53" s="61"/>
      <c r="G53" s="107"/>
      <c r="H53" s="107"/>
      <c r="I53" s="62"/>
      <c r="J53" s="39"/>
      <c r="K53" s="115"/>
      <c r="L53" s="116"/>
      <c r="M53" s="68"/>
      <c r="N53" s="68"/>
      <c r="O53" s="68"/>
      <c r="P53" s="68"/>
    </row>
    <row r="54" spans="2:27" s="40" customFormat="1" ht="15">
      <c r="B54" s="58"/>
      <c r="C54" s="91"/>
      <c r="D54" s="65" t="s">
        <v>36</v>
      </c>
      <c r="E54" s="60"/>
      <c r="F54" s="61"/>
      <c r="G54" s="107"/>
      <c r="H54" s="107"/>
      <c r="I54" s="62"/>
      <c r="J54" s="39"/>
      <c r="K54" s="115"/>
      <c r="L54" s="116"/>
      <c r="M54" s="68"/>
      <c r="N54" s="68"/>
      <c r="O54" s="68"/>
      <c r="P54" s="68"/>
    </row>
    <row r="55" spans="2:27" s="40" customFormat="1" ht="15">
      <c r="B55" s="58"/>
      <c r="C55" s="91"/>
      <c r="D55" s="65" t="s">
        <v>37</v>
      </c>
      <c r="E55" s="60"/>
      <c r="F55" s="61"/>
      <c r="G55" s="107"/>
      <c r="H55" s="107"/>
      <c r="I55" s="62"/>
      <c r="J55" s="39"/>
      <c r="K55" s="115"/>
      <c r="L55" s="116"/>
      <c r="M55" s="68"/>
      <c r="N55" s="68"/>
      <c r="O55" s="68"/>
      <c r="P55" s="68"/>
    </row>
    <row r="56" spans="2:27" s="40" customFormat="1" ht="15">
      <c r="B56" s="58"/>
      <c r="C56" s="91"/>
      <c r="D56" s="65" t="s">
        <v>38</v>
      </c>
      <c r="E56" s="60"/>
      <c r="F56" s="61"/>
      <c r="G56" s="107"/>
      <c r="H56" s="107"/>
      <c r="I56" s="62"/>
      <c r="J56" s="39"/>
      <c r="K56" s="115"/>
      <c r="L56" s="116"/>
      <c r="M56" s="68"/>
      <c r="N56" s="68"/>
      <c r="O56" s="68"/>
      <c r="P56" s="68"/>
    </row>
    <row r="57" spans="2:27" s="40" customFormat="1" ht="15">
      <c r="B57" s="58"/>
      <c r="C57" s="91"/>
      <c r="D57" s="65" t="s">
        <v>66</v>
      </c>
      <c r="E57" s="60"/>
      <c r="F57" s="61"/>
      <c r="G57" s="127"/>
      <c r="H57" s="127"/>
      <c r="I57" s="62"/>
      <c r="J57" s="39"/>
      <c r="K57" s="115"/>
      <c r="L57" s="116"/>
      <c r="M57" s="68"/>
      <c r="N57" s="68"/>
      <c r="O57" s="68"/>
      <c r="P57" s="68"/>
    </row>
    <row r="58" spans="2:27" ht="14.45" customHeight="1">
      <c r="B58" s="78"/>
      <c r="C58" s="79"/>
      <c r="D58" s="80"/>
      <c r="E58" s="60"/>
      <c r="F58" s="61"/>
      <c r="G58" s="127"/>
      <c r="H58" s="127"/>
      <c r="I58" s="62"/>
      <c r="J58" s="36"/>
      <c r="K58" s="114"/>
      <c r="Z58" s="32"/>
      <c r="AA58" s="32"/>
    </row>
    <row r="59" spans="2:27" s="40" customFormat="1">
      <c r="B59" s="41" t="s">
        <v>71</v>
      </c>
      <c r="C59" s="118" t="s">
        <v>67</v>
      </c>
      <c r="D59" s="34" t="s">
        <v>8</v>
      </c>
      <c r="E59" s="63"/>
      <c r="F59" s="43" t="s">
        <v>9</v>
      </c>
      <c r="G59" s="106"/>
      <c r="H59" s="105">
        <v>10</v>
      </c>
      <c r="I59" s="44">
        <f>E59*H59</f>
        <v>0</v>
      </c>
      <c r="J59" s="39"/>
      <c r="K59" s="115"/>
      <c r="L59" s="116"/>
      <c r="M59" s="68"/>
      <c r="N59" s="68"/>
      <c r="O59" s="68"/>
      <c r="P59" s="68"/>
      <c r="Z59" s="32"/>
      <c r="AA59" s="32"/>
    </row>
    <row r="60" spans="2:27" s="40" customFormat="1" ht="25.5">
      <c r="B60" s="41"/>
      <c r="C60" s="128" t="s">
        <v>62</v>
      </c>
      <c r="D60" s="64" t="s">
        <v>42</v>
      </c>
      <c r="E60" s="47"/>
      <c r="F60" s="43"/>
      <c r="G60" s="106"/>
      <c r="H60" s="105"/>
      <c r="I60" s="44"/>
      <c r="J60" s="39"/>
      <c r="K60" s="115"/>
      <c r="L60" s="116"/>
      <c r="M60" s="68"/>
      <c r="N60" s="68"/>
      <c r="O60" s="68"/>
      <c r="P60" s="68"/>
      <c r="Z60" s="32"/>
      <c r="AA60" s="32"/>
    </row>
    <row r="61" spans="2:27" s="40" customFormat="1" ht="28.5">
      <c r="B61" s="41"/>
      <c r="C61" s="90"/>
      <c r="D61" s="64" t="s">
        <v>63</v>
      </c>
      <c r="E61" s="77"/>
      <c r="F61" s="43"/>
      <c r="G61" s="106"/>
      <c r="H61" s="105"/>
      <c r="I61" s="44"/>
      <c r="J61" s="39"/>
      <c r="K61" s="115"/>
      <c r="L61" s="116"/>
      <c r="M61" s="32"/>
      <c r="N61" s="32"/>
      <c r="O61" s="32"/>
      <c r="P61" s="32"/>
      <c r="Q61" s="32"/>
      <c r="R61" s="32"/>
      <c r="Z61" s="32"/>
      <c r="AA61" s="32"/>
    </row>
    <row r="62" spans="2:27" s="40" customFormat="1">
      <c r="B62" s="41"/>
      <c r="C62" s="90"/>
      <c r="D62" s="64" t="s">
        <v>64</v>
      </c>
      <c r="E62" s="77"/>
      <c r="F62" s="43"/>
      <c r="G62" s="106"/>
      <c r="H62" s="105"/>
      <c r="I62" s="44"/>
      <c r="J62" s="39"/>
      <c r="K62" s="115"/>
      <c r="L62" s="116"/>
      <c r="M62" s="32"/>
      <c r="N62" s="32"/>
      <c r="O62" s="32"/>
      <c r="P62" s="32"/>
      <c r="Q62" s="32"/>
      <c r="R62" s="32"/>
      <c r="Z62" s="32"/>
      <c r="AA62" s="32"/>
    </row>
    <row r="63" spans="2:27" s="40" customFormat="1" ht="28.5">
      <c r="B63" s="41"/>
      <c r="C63" s="89"/>
      <c r="D63" s="65" t="s">
        <v>44</v>
      </c>
      <c r="E63" s="77"/>
      <c r="F63" s="43"/>
      <c r="G63" s="106"/>
      <c r="H63" s="105"/>
      <c r="I63" s="44"/>
      <c r="J63" s="39"/>
      <c r="K63" s="115"/>
      <c r="L63" s="116"/>
      <c r="M63" s="32"/>
      <c r="N63" s="32"/>
      <c r="O63" s="32"/>
      <c r="P63" s="32"/>
      <c r="Q63" s="32"/>
      <c r="R63" s="32"/>
      <c r="Z63" s="32"/>
      <c r="AA63" s="32"/>
    </row>
    <row r="64" spans="2:27" s="40" customFormat="1">
      <c r="B64" s="41"/>
      <c r="C64" s="89"/>
      <c r="D64" s="119"/>
      <c r="E64" s="77"/>
      <c r="F64" s="43"/>
      <c r="G64" s="106"/>
      <c r="H64" s="105"/>
      <c r="I64" s="44"/>
      <c r="J64" s="39"/>
      <c r="K64" s="115"/>
      <c r="L64" s="116"/>
      <c r="M64" s="32"/>
      <c r="N64" s="32"/>
      <c r="O64" s="32"/>
      <c r="P64" s="32"/>
      <c r="Q64" s="32"/>
      <c r="R64" s="32"/>
      <c r="Z64" s="32"/>
      <c r="AA64" s="32"/>
    </row>
    <row r="65" spans="2:27" ht="38.25">
      <c r="B65" s="124" t="s">
        <v>72</v>
      </c>
      <c r="C65" s="126" t="s">
        <v>83</v>
      </c>
      <c r="D65" s="125"/>
      <c r="E65" s="120">
        <f>I67+I85</f>
        <v>0</v>
      </c>
      <c r="F65" s="121" t="s">
        <v>23</v>
      </c>
      <c r="G65" s="122"/>
      <c r="H65" s="122">
        <v>1</v>
      </c>
      <c r="I65" s="123">
        <f>H65*E65</f>
        <v>0</v>
      </c>
      <c r="J65" s="36"/>
      <c r="K65" s="114"/>
      <c r="Z65" s="32"/>
      <c r="AA65" s="32"/>
    </row>
    <row r="66" spans="2:27" s="40" customFormat="1" ht="15">
      <c r="B66" s="58"/>
      <c r="C66" s="91"/>
      <c r="D66" s="59"/>
      <c r="E66" s="60"/>
      <c r="F66" s="61"/>
      <c r="G66" s="107"/>
      <c r="H66" s="107"/>
      <c r="I66" s="62"/>
      <c r="J66" s="39"/>
      <c r="K66" s="115"/>
      <c r="L66" s="116"/>
      <c r="M66" s="68"/>
      <c r="N66" s="68"/>
      <c r="O66" s="68"/>
      <c r="P66" s="68"/>
    </row>
    <row r="67" spans="2:27" s="40" customFormat="1" ht="25.5">
      <c r="B67" s="41" t="s">
        <v>73</v>
      </c>
      <c r="C67" s="80" t="s">
        <v>76</v>
      </c>
      <c r="D67" s="34" t="s">
        <v>8</v>
      </c>
      <c r="E67" s="63"/>
      <c r="F67" s="43" t="s">
        <v>21</v>
      </c>
      <c r="G67" s="106"/>
      <c r="H67" s="105">
        <v>5.75</v>
      </c>
      <c r="I67" s="44">
        <f>E67*H67</f>
        <v>0</v>
      </c>
      <c r="J67" s="39"/>
      <c r="K67" s="115"/>
      <c r="L67" s="116"/>
      <c r="M67" s="68"/>
      <c r="N67" s="68"/>
      <c r="O67" s="68"/>
      <c r="P67" s="68"/>
    </row>
    <row r="68" spans="2:27" s="40" customFormat="1" ht="25.5">
      <c r="B68" s="41"/>
      <c r="C68" s="128" t="s">
        <v>65</v>
      </c>
      <c r="D68" s="64" t="s">
        <v>55</v>
      </c>
      <c r="E68" s="47"/>
      <c r="F68" s="43"/>
      <c r="G68" s="106"/>
      <c r="H68" s="105"/>
      <c r="I68" s="44"/>
      <c r="J68" s="39"/>
      <c r="K68" s="115"/>
      <c r="L68" s="116"/>
      <c r="M68" s="68"/>
      <c r="N68" s="68"/>
      <c r="O68" s="68"/>
      <c r="P68" s="68"/>
    </row>
    <row r="69" spans="2:27" s="40" customFormat="1">
      <c r="B69" s="41"/>
      <c r="C69" s="90"/>
      <c r="D69" s="64" t="s">
        <v>56</v>
      </c>
      <c r="E69" s="47"/>
      <c r="F69" s="43"/>
      <c r="G69" s="106"/>
      <c r="H69" s="105"/>
      <c r="I69" s="44"/>
      <c r="J69" s="39"/>
      <c r="K69" s="115"/>
      <c r="L69" s="116"/>
      <c r="M69" s="68"/>
      <c r="N69" s="68"/>
      <c r="O69" s="68"/>
      <c r="P69" s="68"/>
    </row>
    <row r="70" spans="2:27" s="40" customFormat="1" ht="15">
      <c r="B70" s="58"/>
      <c r="C70" s="91"/>
      <c r="D70" s="64" t="s">
        <v>57</v>
      </c>
      <c r="E70" s="60"/>
      <c r="F70" s="61"/>
      <c r="G70" s="107"/>
      <c r="H70" s="107"/>
      <c r="I70" s="62"/>
      <c r="J70" s="39"/>
      <c r="K70" s="115"/>
      <c r="L70" s="116"/>
      <c r="M70" s="68"/>
      <c r="N70" s="68"/>
      <c r="O70" s="68"/>
      <c r="P70" s="68"/>
    </row>
    <row r="71" spans="2:27" s="40" customFormat="1" ht="15">
      <c r="B71" s="58"/>
      <c r="C71" s="91"/>
      <c r="D71" s="64" t="s">
        <v>58</v>
      </c>
      <c r="E71" s="60"/>
      <c r="F71" s="61"/>
      <c r="G71" s="107"/>
      <c r="H71" s="107"/>
      <c r="I71" s="62"/>
      <c r="J71" s="39"/>
      <c r="K71" s="115"/>
      <c r="L71" s="116"/>
      <c r="M71" s="68"/>
      <c r="N71" s="68"/>
      <c r="O71" s="68"/>
      <c r="P71" s="68"/>
    </row>
    <row r="72" spans="2:27" s="40" customFormat="1" ht="15">
      <c r="B72" s="58"/>
      <c r="C72" s="91"/>
      <c r="D72" s="64" t="s">
        <v>59</v>
      </c>
      <c r="E72" s="60"/>
      <c r="F72" s="61"/>
      <c r="G72" s="107"/>
      <c r="H72" s="107"/>
      <c r="I72" s="62"/>
      <c r="J72" s="39"/>
      <c r="K72" s="115"/>
      <c r="L72" s="116"/>
      <c r="M72" s="68"/>
      <c r="N72" s="68"/>
      <c r="O72" s="68"/>
      <c r="P72" s="68"/>
    </row>
    <row r="73" spans="2:27" s="40" customFormat="1" ht="15">
      <c r="B73" s="58"/>
      <c r="C73" s="91"/>
      <c r="D73" s="64" t="s">
        <v>60</v>
      </c>
      <c r="E73" s="60"/>
      <c r="F73" s="61"/>
      <c r="G73" s="107"/>
      <c r="H73" s="107"/>
      <c r="I73" s="62"/>
      <c r="J73" s="39"/>
      <c r="K73" s="115"/>
      <c r="L73" s="116"/>
      <c r="M73" s="68"/>
      <c r="N73" s="68"/>
      <c r="O73" s="68"/>
      <c r="P73" s="68"/>
    </row>
    <row r="74" spans="2:27" s="40" customFormat="1" ht="15">
      <c r="B74" s="58"/>
      <c r="C74" s="91"/>
      <c r="D74" s="64" t="s">
        <v>40</v>
      </c>
      <c r="E74" s="60"/>
      <c r="F74" s="61"/>
      <c r="G74" s="107"/>
      <c r="H74" s="107"/>
      <c r="I74" s="62"/>
      <c r="J74" s="39"/>
      <c r="K74" s="115"/>
      <c r="L74" s="116"/>
      <c r="M74" s="68"/>
      <c r="N74" s="68"/>
      <c r="O74" s="68"/>
      <c r="P74" s="68"/>
    </row>
    <row r="75" spans="2:27" s="40" customFormat="1" ht="15">
      <c r="B75" s="58"/>
      <c r="C75" s="91"/>
      <c r="D75" s="64" t="s">
        <v>61</v>
      </c>
      <c r="E75" s="60"/>
      <c r="F75" s="61"/>
      <c r="G75" s="107"/>
      <c r="H75" s="107"/>
      <c r="I75" s="62"/>
      <c r="J75" s="39"/>
      <c r="K75" s="115"/>
      <c r="L75" s="116"/>
      <c r="M75" s="68"/>
      <c r="N75" s="68"/>
      <c r="O75" s="68"/>
      <c r="P75" s="68"/>
    </row>
    <row r="76" spans="2:27" s="40" customFormat="1" ht="15">
      <c r="B76" s="58"/>
      <c r="C76" s="91"/>
      <c r="D76" s="64"/>
      <c r="E76" s="60"/>
      <c r="F76" s="61"/>
      <c r="G76" s="107"/>
      <c r="H76" s="107"/>
      <c r="I76" s="62"/>
      <c r="J76" s="39"/>
      <c r="K76" s="115"/>
      <c r="L76" s="116"/>
      <c r="M76" s="68"/>
      <c r="N76" s="68"/>
      <c r="O76" s="68"/>
      <c r="P76" s="68"/>
    </row>
    <row r="77" spans="2:27" s="40" customFormat="1" ht="15">
      <c r="B77" s="58"/>
      <c r="C77" s="91"/>
      <c r="D77" s="65" t="s">
        <v>7</v>
      </c>
      <c r="E77" s="60"/>
      <c r="F77" s="61"/>
      <c r="G77" s="107"/>
      <c r="H77" s="107"/>
      <c r="I77" s="62"/>
      <c r="J77" s="39"/>
      <c r="K77" s="115"/>
      <c r="L77" s="116"/>
      <c r="M77" s="68"/>
      <c r="N77" s="68"/>
      <c r="O77" s="68"/>
      <c r="P77" s="68"/>
    </row>
    <row r="78" spans="2:27" s="40" customFormat="1" ht="15">
      <c r="B78" s="58"/>
      <c r="C78" s="91"/>
      <c r="D78" s="65" t="s">
        <v>36</v>
      </c>
      <c r="E78" s="60"/>
      <c r="F78" s="61"/>
      <c r="G78" s="107"/>
      <c r="H78" s="107"/>
      <c r="I78" s="62"/>
      <c r="J78" s="39"/>
      <c r="K78" s="115"/>
      <c r="L78" s="116"/>
      <c r="M78" s="68"/>
      <c r="N78" s="68"/>
      <c r="O78" s="68"/>
      <c r="P78" s="68"/>
    </row>
    <row r="79" spans="2:27" s="40" customFormat="1" ht="15">
      <c r="B79" s="58"/>
      <c r="C79" s="91"/>
      <c r="D79" s="65" t="s">
        <v>37</v>
      </c>
      <c r="E79" s="60"/>
      <c r="F79" s="61"/>
      <c r="G79" s="107"/>
      <c r="H79" s="107"/>
      <c r="I79" s="62"/>
      <c r="J79" s="39"/>
      <c r="K79" s="115"/>
      <c r="L79" s="116"/>
      <c r="M79" s="68"/>
      <c r="N79" s="68"/>
      <c r="O79" s="68"/>
      <c r="P79" s="68"/>
    </row>
    <row r="80" spans="2:27" s="40" customFormat="1">
      <c r="B80" s="41"/>
      <c r="C80" s="92"/>
      <c r="D80" s="65" t="s">
        <v>38</v>
      </c>
      <c r="E80" s="63"/>
      <c r="F80" s="43"/>
      <c r="G80" s="105"/>
      <c r="H80" s="105"/>
      <c r="I80" s="44"/>
      <c r="J80" s="39"/>
      <c r="K80" s="115"/>
      <c r="L80" s="116"/>
      <c r="M80" s="68"/>
      <c r="N80" s="68"/>
      <c r="O80" s="68"/>
      <c r="P80" s="68"/>
    </row>
    <row r="81" spans="2:16" s="40" customFormat="1">
      <c r="B81" s="41"/>
      <c r="C81" s="90"/>
      <c r="D81" s="65" t="s">
        <v>66</v>
      </c>
      <c r="E81" s="47"/>
      <c r="F81" s="43"/>
      <c r="G81" s="106"/>
      <c r="H81" s="105"/>
      <c r="I81" s="44"/>
      <c r="J81" s="39"/>
      <c r="K81" s="115"/>
      <c r="L81" s="116"/>
      <c r="M81" s="68"/>
      <c r="N81" s="68"/>
      <c r="O81" s="68"/>
      <c r="P81" s="68"/>
    </row>
    <row r="82" spans="2:16" s="40" customFormat="1" ht="28.5">
      <c r="B82" s="41"/>
      <c r="C82" s="90"/>
      <c r="D82" s="130" t="s">
        <v>78</v>
      </c>
      <c r="E82" s="47"/>
      <c r="F82" s="43"/>
      <c r="G82" s="129"/>
      <c r="H82" s="108"/>
      <c r="I82" s="44"/>
      <c r="J82" s="39"/>
      <c r="K82" s="115"/>
      <c r="L82" s="116"/>
      <c r="M82" s="68"/>
      <c r="N82" s="68"/>
      <c r="O82" s="68"/>
      <c r="P82" s="68"/>
    </row>
    <row r="83" spans="2:16">
      <c r="B83" s="41"/>
      <c r="C83" s="89"/>
      <c r="D83" s="65"/>
      <c r="E83" s="63"/>
      <c r="F83" s="43"/>
      <c r="G83" s="108"/>
      <c r="H83" s="108"/>
      <c r="I83" s="44"/>
      <c r="J83" s="36"/>
      <c r="K83" s="32"/>
      <c r="L83" s="113"/>
    </row>
    <row r="84" spans="2:16" ht="17.25" thickBot="1">
      <c r="B84" s="29"/>
      <c r="C84" s="93"/>
      <c r="D84" s="28"/>
      <c r="E84" s="28"/>
      <c r="F84" s="28"/>
      <c r="G84" s="110" t="s">
        <v>20</v>
      </c>
      <c r="H84" s="110" t="s">
        <v>20</v>
      </c>
      <c r="I84" s="46">
        <f>I65+I41+I26+I10</f>
        <v>0</v>
      </c>
      <c r="K84" s="117"/>
    </row>
  </sheetData>
  <mergeCells count="3">
    <mergeCell ref="B6:I6"/>
    <mergeCell ref="C7:I7"/>
    <mergeCell ref="D2:E2"/>
  </mergeCells>
  <phoneticPr fontId="29" type="noConversion"/>
  <printOptions horizontalCentered="1"/>
  <pageMargins left="0.79000000000000015" right="0.79000000000000015" top="0.98" bottom="0.98" header="0.51" footer="0.51"/>
  <pageSetup paperSize="9" scale="51" fitToHeight="0" orientation="portrait" r:id="rId1"/>
  <rowBreaks count="1" manualBreakCount="1">
    <brk id="84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03-Charpente couverture</vt:lpstr>
      <vt:lpstr>Feuil1</vt:lpstr>
      <vt:lpstr>'03-Charpente couverture'!Impression_des_titres</vt:lpstr>
      <vt:lpstr>'03-Charpente couverture'!Zone_d_impression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Arnaud Maignant</cp:lastModifiedBy>
  <cp:lastPrinted>2023-07-20T15:43:36Z</cp:lastPrinted>
  <dcterms:created xsi:type="dcterms:W3CDTF">2017-10-11T16:40:53Z</dcterms:created>
  <dcterms:modified xsi:type="dcterms:W3CDTF">2024-08-30T13:29:39Z</dcterms:modified>
</cp:coreProperties>
</file>