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G:\_F043_ACHATS\2_Travail\01_BAT\A-Procédures en cours - projet en cours\2024-2025\xxxx relance boucle eau MICA B NORD\01-EXB\"/>
    </mc:Choice>
  </mc:AlternateContent>
  <xr:revisionPtr revIDLastSave="0" documentId="13_ncr:1_{CF09F6F6-CF9F-4B80-B8C5-0EE9710C3CAE}" xr6:coauthVersionLast="47" xr6:coauthVersionMax="47" xr10:uidLastSave="{00000000-0000-0000-0000-000000000000}"/>
  <bookViews>
    <workbookView xWindow="22932" yWindow="-108" windowWidth="23256" windowHeight="12576" activeTab="1" xr2:uid="{00000000-000D-0000-FFFF-FFFF00000000}"/>
  </bookViews>
  <sheets>
    <sheet name="PDG" sheetId="6" r:id="rId1"/>
    <sheet name="DPGF " sheetId="5" r:id="rId2"/>
  </sheets>
  <definedNames>
    <definedName name="_xlnm.Print_Titles" localSheetId="1">'DPGF '!$16:$16</definedName>
    <definedName name="_xlnm.Print_Area" localSheetId="1">'DPGF '!$A$2:$F$193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0" i="5" l="1"/>
  <c r="F189" i="5"/>
  <c r="F172" i="5"/>
  <c r="F171" i="5"/>
  <c r="F170" i="5"/>
  <c r="F169" i="5"/>
  <c r="F168" i="5"/>
  <c r="F161" i="5"/>
  <c r="F160" i="5"/>
  <c r="F159" i="5"/>
  <c r="F158" i="5"/>
  <c r="F150" i="5"/>
  <c r="F149" i="5"/>
  <c r="F148" i="5"/>
  <c r="F147" i="5"/>
  <c r="F146" i="5"/>
  <c r="F145" i="5"/>
  <c r="F139" i="5"/>
  <c r="F138" i="5"/>
  <c r="F137" i="5"/>
  <c r="F136" i="5"/>
  <c r="F135" i="5"/>
  <c r="F129" i="5"/>
  <c r="F127" i="5"/>
  <c r="F126" i="5"/>
  <c r="F125" i="5"/>
  <c r="F121" i="5"/>
  <c r="F120" i="5"/>
  <c r="F119" i="5"/>
  <c r="F118" i="5"/>
  <c r="F116" i="5"/>
  <c r="F115" i="5"/>
  <c r="F111" i="5"/>
  <c r="F110" i="5"/>
  <c r="F109" i="5"/>
  <c r="F108" i="5"/>
  <c r="F107" i="5"/>
  <c r="F105" i="5"/>
  <c r="F103" i="5"/>
  <c r="F101" i="5"/>
  <c r="F99" i="5"/>
  <c r="F87" i="5"/>
  <c r="F86" i="5"/>
  <c r="F83" i="5"/>
  <c r="F82" i="5"/>
  <c r="F79" i="5"/>
  <c r="F78" i="5"/>
  <c r="F76" i="5"/>
  <c r="F75" i="5"/>
  <c r="F72" i="5"/>
  <c r="F71" i="5"/>
  <c r="F64" i="5"/>
  <c r="F63" i="5"/>
  <c r="F62" i="5"/>
  <c r="F61" i="5"/>
  <c r="F60" i="5"/>
  <c r="F58" i="5"/>
  <c r="F57" i="5"/>
  <c r="F56" i="5"/>
  <c r="F53" i="5"/>
  <c r="F52" i="5"/>
  <c r="F50" i="5"/>
  <c r="F49" i="5"/>
  <c r="F46" i="5"/>
  <c r="F45" i="5"/>
  <c r="F38" i="5"/>
  <c r="F37" i="5"/>
  <c r="F36" i="5"/>
  <c r="F34" i="5"/>
  <c r="F26" i="5"/>
  <c r="F25" i="5"/>
  <c r="F24" i="5"/>
  <c r="F23" i="5"/>
  <c r="F22" i="5"/>
  <c r="F40" i="5" l="1"/>
  <c r="F164" i="5"/>
  <c r="F175" i="5"/>
  <c r="F152" i="5"/>
  <c r="F141" i="5"/>
  <c r="F131" i="5"/>
  <c r="F89" i="5"/>
  <c r="F66" i="5"/>
  <c r="F91" i="5" s="1"/>
  <c r="F28" i="5"/>
  <c r="F154" i="5" l="1"/>
  <c r="F191" i="5" s="1"/>
  <c r="F192" i="5" l="1"/>
  <c r="F193" i="5"/>
</calcChain>
</file>

<file path=xl/sharedStrings.xml><?xml version="1.0" encoding="utf-8"?>
<sst xmlns="http://schemas.openxmlformats.org/spreadsheetml/2006/main" count="216" uniqueCount="116">
  <si>
    <t>2.1</t>
  </si>
  <si>
    <t>u</t>
  </si>
  <si>
    <t>ens</t>
  </si>
  <si>
    <t>2.2</t>
  </si>
  <si>
    <t>2.3</t>
  </si>
  <si>
    <t>ml</t>
  </si>
  <si>
    <t>TOTAL 6</t>
  </si>
  <si>
    <t>Formation du personnel</t>
  </si>
  <si>
    <t>Repérage et étiquetage des équipements</t>
  </si>
  <si>
    <t>Equilibrage et mise en service de l'installation</t>
  </si>
  <si>
    <t>Tests d'étanchéité des réseaux</t>
  </si>
  <si>
    <t>ESSAIS ET MISE EN SERVICE</t>
  </si>
  <si>
    <t>TOTAL 4</t>
  </si>
  <si>
    <t>ELECTRICITE / REGULATION</t>
  </si>
  <si>
    <t>TOTAL 3</t>
  </si>
  <si>
    <t>Sous total 3.2</t>
  </si>
  <si>
    <t>m²</t>
  </si>
  <si>
    <t>Vanne de vidange</t>
  </si>
  <si>
    <t>Purgeur automatique avec vanne d'isolement</t>
  </si>
  <si>
    <t>Thermomètre</t>
  </si>
  <si>
    <t>3.2</t>
  </si>
  <si>
    <t>Sous total 3.1</t>
  </si>
  <si>
    <t>Manomètre monté entre 2 vannes</t>
  </si>
  <si>
    <t>Clapet anti retour</t>
  </si>
  <si>
    <t>Manchons antivibratiles</t>
  </si>
  <si>
    <t>3.1</t>
  </si>
  <si>
    <t>TOTAL 2</t>
  </si>
  <si>
    <t>TOTAL 1</t>
  </si>
  <si>
    <t>DOE</t>
  </si>
  <si>
    <t>GENERALITES</t>
  </si>
  <si>
    <t>QTE</t>
  </si>
  <si>
    <t>U</t>
  </si>
  <si>
    <t>DESIGNATION</t>
  </si>
  <si>
    <t>N°</t>
  </si>
  <si>
    <t>MONTANT TOTAL HT</t>
  </si>
  <si>
    <t>TVA (20%)</t>
  </si>
  <si>
    <t>MONTANT TOTAL TTC</t>
  </si>
  <si>
    <t>Intégration en GMAO</t>
  </si>
  <si>
    <t>Plans et schémas</t>
  </si>
  <si>
    <t xml:space="preserve">Vanne de réglage </t>
  </si>
  <si>
    <t>HL</t>
  </si>
  <si>
    <t>PU
€HT</t>
  </si>
  <si>
    <t>PT 
€HT</t>
  </si>
  <si>
    <t>Etudes (dimensionnement des installations, sélection matériels, notes de calculs dilation, intégration GMAO…)</t>
  </si>
  <si>
    <t xml:space="preserve">Suivi de chantier (PDP, accueil sécurité, RAF, conducteur de travaux…) </t>
  </si>
  <si>
    <t>Bâtiment MICA B NORD</t>
  </si>
  <si>
    <t>Projet remplacement des réseaux d'eau de refroidissement</t>
  </si>
  <si>
    <t xml:space="preserve">Remplissage du réseau </t>
  </si>
  <si>
    <t>SO</t>
  </si>
  <si>
    <t>Travaux préparatoires</t>
  </si>
  <si>
    <t>Campagne de mesures des débits hydrauliques avant travaux</t>
  </si>
  <si>
    <t xml:space="preserve">TRAVAUX DE POSE DES NOUVEAUX RESEAUX </t>
  </si>
  <si>
    <t xml:space="preserve">Réalisation de percements de la dalle diamètre 150mm entre le R+1 et le RDC 
y compris ouverture de la trémie, rebouchage </t>
  </si>
  <si>
    <t>DN15</t>
  </si>
  <si>
    <t>DN50</t>
  </si>
  <si>
    <t>Calorifuge des réseaux extérieur en coquille styrofoam ép.30 mm finition tôle</t>
  </si>
  <si>
    <t>DN20</t>
  </si>
  <si>
    <t>Tube serti en acier INOX 304L  y compris raccords et supportage</t>
  </si>
  <si>
    <t>Vanne d'isolement</t>
  </si>
  <si>
    <t>Travaux de pose des nouveaux réseaux R+1</t>
  </si>
  <si>
    <t>DEPOSE ET RACCORDEMENT APRES COUPURE</t>
  </si>
  <si>
    <t>Travaux de raccordement de la production</t>
  </si>
  <si>
    <t xml:space="preserve">Consignation et vidange du réseau eau de refroidissement </t>
  </si>
  <si>
    <t>Dépose et évacuation de la panoplie de distribution secondaire de l'échangeur et de l'alimentation eau de ville depuis la vanne avant compteur
Equipements conservés : pompes de distribution, sondes, vase d'expansion</t>
  </si>
  <si>
    <t>Reprise de la panoplie eau de refroidissement comprenant :</t>
  </si>
  <si>
    <t>Repose sonde de température</t>
  </si>
  <si>
    <t>Repose des pompes de distribution</t>
  </si>
  <si>
    <t>Calorifuge des réseaux en LT en coquille styrofoam ép.30 mm finition PVC</t>
  </si>
  <si>
    <t>Réseaux</t>
  </si>
  <si>
    <t>Reprise de la panoplie eau de de ville et vase d'expansion:</t>
  </si>
  <si>
    <t>Repose pressostat</t>
  </si>
  <si>
    <t>Compteur d'eau à impulsion</t>
  </si>
  <si>
    <t>Manomètre</t>
  </si>
  <si>
    <t>Vanne 3 voies avec soupapes de sécurité (avec certificats CE et de tarage) et raccordement des échappements des soupapes au réseau de récupération</t>
  </si>
  <si>
    <t>Consignation et déconnexion électrique des équipements de la panoplie échangeur (pompes, sondes…)</t>
  </si>
  <si>
    <t>Raccordement des pompes et sondes sur les cables laissés en attente à la dépose</t>
  </si>
  <si>
    <t>Raccordement du nouveau compteur EDV sur la carte entrées universelles de l'automate</t>
  </si>
  <si>
    <t>Mise à jour du schéma électrique</t>
  </si>
  <si>
    <t>Programmation automate et modification supervision</t>
  </si>
  <si>
    <t>Sous total 2.1</t>
  </si>
  <si>
    <t>Sous total 2.2</t>
  </si>
  <si>
    <t>Sous total 2.3</t>
  </si>
  <si>
    <t>Travaux de dépose des réseaux</t>
  </si>
  <si>
    <t>DN32</t>
  </si>
  <si>
    <t>DN50 (soudé possible sur la panoplie pompe)</t>
  </si>
  <si>
    <t>Dépose réseaux R+1</t>
  </si>
  <si>
    <t>Dépose réseaux RDC</t>
  </si>
  <si>
    <t>Dépose réseaux extérieur et local U892</t>
  </si>
  <si>
    <t xml:space="preserve">Condamnation des tuyauteries non déposées dans la trémie (injection mousse CF) </t>
  </si>
  <si>
    <t>Travaux de pose des nouveaux réseaux RDC et local U892</t>
  </si>
  <si>
    <t>Installation de chantier (équipements de travail en hauteur, coffret de chantier, matériel adapté à la zone ATEX…)</t>
  </si>
  <si>
    <t>TOTAL 5</t>
  </si>
  <si>
    <t>Ouverture et reprise du caisson au R+1 pour passage des réseaux dans la trémie</t>
  </si>
  <si>
    <t xml:space="preserve">Calorifuge des réseaux intérieurs en armaflex ép.25 mm </t>
  </si>
  <si>
    <t>Les quantités figurant sur le devis quantitatif - estimatif de consultation ne sont fournies qu'à titre indicatif. En conséquence, l'entrepreneur devra vérifier l'exactitude de celles-ci avant l'établissement de sa proposition, aucune réclamation au titre des métrés ne pourra être opposée aprés passation du marché.</t>
  </si>
  <si>
    <t>Raccordement des machines</t>
  </si>
  <si>
    <t>Sous total 3.3</t>
  </si>
  <si>
    <t>3.3</t>
  </si>
  <si>
    <t>OPERATIONS DIVERSES - A  DETAILLER</t>
  </si>
  <si>
    <t>Raccordement machines R+1</t>
  </si>
  <si>
    <t>Raccordement U860 et U860 compresseur - RDC</t>
  </si>
  <si>
    <t>Raccordement U842 et armoire - RDC</t>
  </si>
  <si>
    <t>Raccordement U453 - RDC</t>
  </si>
  <si>
    <t>Raccordement U892 extérieur</t>
  </si>
  <si>
    <r>
      <t>Réalisation de carottages diamètre 80mm en façade du batiment MICA B NORD et le local stockag</t>
    </r>
    <r>
      <rPr>
        <sz val="11"/>
        <rFont val="Arial"/>
        <family val="2"/>
      </rPr>
      <t>e U892</t>
    </r>
    <r>
      <rPr>
        <sz val="11"/>
        <color rgb="FFFF0000"/>
        <rFont val="Arial"/>
        <family val="2"/>
      </rPr>
      <t xml:space="preserve"> </t>
    </r>
    <r>
      <rPr>
        <sz val="11"/>
        <color theme="1"/>
        <rFont val="Arial"/>
        <family val="2"/>
      </rPr>
      <t>pour le passage des  nouveaux réseaux
y compris rebouchage et plaque de propreté</t>
    </r>
  </si>
  <si>
    <t>DECOMPOSITION DU PRIX GLOBAL ET FORFAITAIRE (DPGF)</t>
  </si>
  <si>
    <t xml:space="preserve">Sous réserve des dispositoons du RC, aucune suppression de ligne n'est autorisée
Toute modification de texte ou de quantité doit apparaitre en rouge dans la DPGF
Tout autre poste de coût ne figurant pas initialement dans la DPGF est à chiffrer dans le chapitre "Opérations diverses à détailler" en bas  du document
Toute ligne non renseignée équivaudra à 0€ </t>
  </si>
  <si>
    <r>
      <rPr>
        <i/>
        <u/>
        <sz val="11"/>
        <color theme="1"/>
        <rFont val="Arial"/>
        <family val="2"/>
      </rPr>
      <t>Abbréviations acceptées</t>
    </r>
    <r>
      <rPr>
        <i/>
        <sz val="11"/>
        <color theme="1"/>
        <rFont val="Arial"/>
        <family val="2"/>
      </rPr>
      <t xml:space="preserve">
HL : Hors Lot  -  CP : Compris  - SO : Sans Objet </t>
    </r>
  </si>
  <si>
    <t>LOT TECHNIQUE FLUIDES</t>
  </si>
  <si>
    <t>Maîtrise d’Ouvrage :
IFP ENERGIES NOUVELLES (ci-après IFPEN)
Etablissement public industriel et commercial
1 &amp; 4 avenue de Bois Préau – 92 500 RUEIL MALMAISON</t>
  </si>
  <si>
    <t>Lieu d'exécution
IFPEN
Rond-point de l'échangeur de Solaize
69360 Solaize</t>
  </si>
  <si>
    <t xml:space="preserve">Les soumissionnaires ont la possibilité  de chiffrer des postes de coûts non prévus initialement dans la DPGF notamment par l'ajout d'une ou plusieurs lignes sous l'intitulé "opérations diverses à détailler". 
Les formules de calcul sont déjà présaisies de sorte que les (sous) totaux se calculent automatiquement. 
</t>
  </si>
  <si>
    <t xml:space="preserve">Décomposition du Prix Global et Forfaitaire (DPGF)
</t>
  </si>
  <si>
    <t>Valorisation déchets métalliques/acier</t>
  </si>
  <si>
    <t>T</t>
  </si>
  <si>
    <r>
      <rPr>
        <b/>
        <u/>
        <sz val="10"/>
        <color indexed="8"/>
        <rFont val="Arial"/>
        <family val="2"/>
      </rPr>
      <t xml:space="preserve">Objet du Marché :
</t>
    </r>
    <r>
      <rPr>
        <b/>
        <sz val="10"/>
        <color theme="4"/>
        <rFont val="Arial"/>
        <family val="2"/>
      </rPr>
      <t xml:space="preserve">Affaire n° 458364-25-BAT-SOL  "Travaux de remplacement des réseaux d’eau de refroidissement des bâtiments EMERAUDE et MICA B nord situés sur le site d’IFPEN à Solaize"  
</t>
    </r>
    <r>
      <rPr>
        <b/>
        <u/>
        <sz val="10"/>
        <color rgb="FFFF0000"/>
        <rFont val="Arial"/>
        <family val="2"/>
      </rPr>
      <t>TRAVAUX BATIMENT MICA B NORD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</si>
</sst>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8" x14ac:knownFonts="1">
    <font>
      <sz val="11"/>
      <color theme="1"/>
      <name val="Calibri"/>
      <family val="2"/>
      <scheme val="minor"/>
    </font>
    <font>
      <sz val="11"/>
      <name val="Calibri"/>
      <family val="2"/>
      <scheme val="minor"/>
    </font>
    <font>
      <b/>
      <sz val="11"/>
      <color theme="1"/>
      <name val="Calibri"/>
      <family val="2"/>
      <scheme val="minor"/>
    </font>
    <font>
      <b/>
      <i/>
      <sz val="11"/>
      <color theme="1"/>
      <name val="Calibri"/>
      <family val="2"/>
      <scheme val="minor"/>
    </font>
    <font>
      <sz val="14"/>
      <color theme="1"/>
      <name val="Calibri"/>
      <family val="2"/>
      <scheme val="minor"/>
    </font>
    <font>
      <b/>
      <sz val="16"/>
      <color theme="1"/>
      <name val="Calibri"/>
      <family val="2"/>
      <scheme val="minor"/>
    </font>
    <font>
      <i/>
      <sz val="11"/>
      <color theme="1"/>
      <name val="Calibri"/>
      <family val="2"/>
      <scheme val="minor"/>
    </font>
    <font>
      <b/>
      <sz val="16"/>
      <color theme="1"/>
      <name val="Arial"/>
      <family val="2"/>
    </font>
    <font>
      <sz val="11"/>
      <color theme="1"/>
      <name val="Arial"/>
      <family val="2"/>
    </font>
    <font>
      <b/>
      <sz val="11"/>
      <color theme="1"/>
      <name val="Arial"/>
      <family val="2"/>
    </font>
    <font>
      <i/>
      <sz val="11"/>
      <color theme="1"/>
      <name val="Arial"/>
      <family val="2"/>
    </font>
    <font>
      <i/>
      <u/>
      <sz val="11"/>
      <color theme="1"/>
      <name val="Arial"/>
      <family val="2"/>
    </font>
    <font>
      <b/>
      <sz val="14"/>
      <color theme="0"/>
      <name val="Arial"/>
      <family val="2"/>
    </font>
    <font>
      <b/>
      <sz val="16"/>
      <color theme="0"/>
      <name val="Arial"/>
      <family val="2"/>
    </font>
    <font>
      <b/>
      <sz val="11"/>
      <color theme="0"/>
      <name val="Arial"/>
      <family val="2"/>
    </font>
    <font>
      <sz val="11"/>
      <name val="Arial"/>
      <family val="2"/>
    </font>
    <font>
      <b/>
      <sz val="11"/>
      <name val="Arial"/>
      <family val="2"/>
    </font>
    <font>
      <sz val="11"/>
      <color rgb="FFFF0000"/>
      <name val="Arial"/>
      <family val="2"/>
    </font>
    <font>
      <b/>
      <i/>
      <sz val="11"/>
      <color theme="1"/>
      <name val="Arial"/>
      <family val="2"/>
    </font>
    <font>
      <u/>
      <sz val="11"/>
      <color theme="1"/>
      <name val="Arial"/>
      <family val="2"/>
    </font>
    <font>
      <sz val="10"/>
      <name val="Arial"/>
      <family val="2"/>
    </font>
    <font>
      <b/>
      <sz val="9.5"/>
      <color theme="1"/>
      <name val="Arial"/>
      <family val="2"/>
    </font>
    <font>
      <b/>
      <sz val="10"/>
      <color indexed="8"/>
      <name val="Arial"/>
      <family val="2"/>
    </font>
    <font>
      <b/>
      <u/>
      <sz val="10"/>
      <color indexed="8"/>
      <name val="Arial"/>
      <family val="2"/>
    </font>
    <font>
      <b/>
      <sz val="10"/>
      <color theme="4"/>
      <name val="Arial"/>
      <family val="2"/>
    </font>
    <font>
      <b/>
      <u/>
      <sz val="10"/>
      <color rgb="FFFF0000"/>
      <name val="Arial"/>
      <family val="2"/>
    </font>
    <font>
      <b/>
      <sz val="9"/>
      <color theme="1"/>
      <name val="Arial"/>
      <family val="2"/>
    </font>
    <font>
      <sz val="8"/>
      <name val="Calibri"/>
      <family val="2"/>
      <scheme val="minor"/>
    </font>
  </fonts>
  <fills count="5">
    <fill>
      <patternFill patternType="none"/>
    </fill>
    <fill>
      <patternFill patternType="gray125"/>
    </fill>
    <fill>
      <patternFill patternType="solid">
        <fgColor rgb="FF429E7C"/>
        <bgColor indexed="64"/>
      </patternFill>
    </fill>
    <fill>
      <patternFill patternType="solid">
        <fgColor rgb="FFB9E2CA"/>
        <bgColor indexed="64"/>
      </patternFill>
    </fill>
    <fill>
      <patternFill patternType="solid">
        <fgColor theme="0" tint="-0.14999847407452621"/>
        <bgColor indexed="64"/>
      </patternFill>
    </fill>
  </fills>
  <borders count="8">
    <border>
      <left/>
      <right/>
      <top/>
      <bottom/>
      <diagonal/>
    </border>
    <border>
      <left style="thin">
        <color auto="1"/>
      </left>
      <right/>
      <top style="thin">
        <color auto="1"/>
      </top>
      <bottom style="thin">
        <color auto="1"/>
      </bottom>
      <diagonal/>
    </border>
    <border>
      <left/>
      <right style="dashed">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0" fillId="0" borderId="0"/>
  </cellStyleXfs>
  <cellXfs count="76">
    <xf numFmtId="0" fontId="0" fillId="0" borderId="0" xfId="0"/>
    <xf numFmtId="0" fontId="0" fillId="0" borderId="0" xfId="0" applyAlignment="1">
      <alignment vertical="center"/>
    </xf>
    <xf numFmtId="0" fontId="0" fillId="0" borderId="0" xfId="0" applyAlignment="1">
      <alignment horizontal="center" vertical="center"/>
    </xf>
    <xf numFmtId="0" fontId="2" fillId="0" borderId="0" xfId="0" applyFont="1" applyAlignment="1">
      <alignment vertical="center"/>
    </xf>
    <xf numFmtId="0" fontId="1"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4" fillId="0" borderId="0" xfId="0" applyFont="1" applyAlignment="1">
      <alignment horizontal="center" vertical="center" wrapText="1"/>
    </xf>
    <xf numFmtId="0" fontId="0" fillId="0" borderId="0" xfId="0" applyAlignment="1">
      <alignment vertical="center" wrapText="1"/>
    </xf>
    <xf numFmtId="0" fontId="0" fillId="0" borderId="0" xfId="0" applyAlignment="1">
      <alignment horizontal="left" vertical="center"/>
    </xf>
    <xf numFmtId="0" fontId="6"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center" vertical="center"/>
    </xf>
    <xf numFmtId="0" fontId="8" fillId="0" borderId="0" xfId="0" applyFont="1" applyAlignment="1">
      <alignment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3" fillId="2" borderId="1" xfId="0" applyFont="1" applyFill="1" applyBorder="1" applyAlignment="1">
      <alignment vertical="center"/>
    </xf>
    <xf numFmtId="0" fontId="13" fillId="2" borderId="5" xfId="0" applyFont="1" applyFill="1" applyBorder="1" applyAlignment="1">
      <alignment vertical="center"/>
    </xf>
    <xf numFmtId="0" fontId="13" fillId="2" borderId="6" xfId="0" applyFont="1" applyFill="1" applyBorder="1" applyAlignment="1">
      <alignment vertical="center"/>
    </xf>
    <xf numFmtId="0" fontId="8" fillId="0" borderId="2" xfId="0" applyFont="1" applyBorder="1" applyAlignment="1">
      <alignment vertical="center" wrapText="1"/>
    </xf>
    <xf numFmtId="0" fontId="14" fillId="2" borderId="1" xfId="0" applyFont="1" applyFill="1" applyBorder="1" applyAlignment="1">
      <alignment horizontal="center" vertical="center"/>
    </xf>
    <xf numFmtId="0" fontId="14" fillId="2" borderId="2" xfId="0" applyFont="1" applyFill="1" applyBorder="1" applyAlignment="1">
      <alignment vertical="center" wrapText="1"/>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vertical="center" wrapText="1"/>
    </xf>
    <xf numFmtId="0" fontId="15" fillId="0" borderId="3" xfId="0" applyFont="1" applyBorder="1" applyAlignment="1">
      <alignment horizontal="center" vertical="center"/>
    </xf>
    <xf numFmtId="164" fontId="15" fillId="0" borderId="3" xfId="0" applyNumberFormat="1" applyFont="1" applyBorder="1" applyAlignment="1">
      <alignment horizontal="center" vertical="center"/>
    </xf>
    <xf numFmtId="164" fontId="15" fillId="0" borderId="4" xfId="0" applyNumberFormat="1" applyFont="1" applyBorder="1" applyAlignment="1">
      <alignment horizontal="center" vertical="center"/>
    </xf>
    <xf numFmtId="164" fontId="8" fillId="0" borderId="3"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9" fillId="4" borderId="1" xfId="0" applyFont="1" applyFill="1" applyBorder="1" applyAlignment="1">
      <alignment horizontal="center" vertical="center"/>
    </xf>
    <xf numFmtId="0" fontId="9" fillId="4" borderId="2" xfId="0" applyFont="1" applyFill="1" applyBorder="1" applyAlignment="1">
      <alignment vertical="center" wrapText="1"/>
    </xf>
    <xf numFmtId="0" fontId="9" fillId="4" borderId="3" xfId="0" applyFont="1" applyFill="1" applyBorder="1" applyAlignment="1">
      <alignment horizontal="center" vertical="center"/>
    </xf>
    <xf numFmtId="164" fontId="9" fillId="4" borderId="3" xfId="0" applyNumberFormat="1" applyFont="1" applyFill="1" applyBorder="1" applyAlignment="1">
      <alignment horizontal="center" vertical="center"/>
    </xf>
    <xf numFmtId="164" fontId="9" fillId="4" borderId="4" xfId="0" applyNumberFormat="1" applyFont="1" applyFill="1" applyBorder="1" applyAlignment="1">
      <alignment horizontal="center" vertical="center"/>
    </xf>
    <xf numFmtId="0" fontId="16" fillId="3" borderId="1" xfId="0" applyFont="1" applyFill="1" applyBorder="1" applyAlignment="1">
      <alignment horizontal="center" vertical="center"/>
    </xf>
    <xf numFmtId="0" fontId="16" fillId="3" borderId="2" xfId="0" applyFont="1" applyFill="1" applyBorder="1" applyAlignment="1">
      <alignment vertical="center" wrapText="1"/>
    </xf>
    <xf numFmtId="0" fontId="16" fillId="3" borderId="3" xfId="0" applyFont="1" applyFill="1" applyBorder="1" applyAlignment="1">
      <alignment horizontal="center" vertical="center"/>
    </xf>
    <xf numFmtId="0" fontId="16" fillId="3" borderId="4" xfId="0" applyFont="1" applyFill="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vertical="center" wrapText="1"/>
    </xf>
    <xf numFmtId="0" fontId="18" fillId="0" borderId="3" xfId="0" applyFont="1" applyBorder="1" applyAlignment="1">
      <alignment horizontal="center" vertical="center"/>
    </xf>
    <xf numFmtId="164" fontId="18" fillId="0" borderId="3" xfId="0" applyNumberFormat="1" applyFont="1" applyBorder="1" applyAlignment="1">
      <alignment horizontal="center" vertical="center"/>
    </xf>
    <xf numFmtId="164" fontId="18" fillId="0" borderId="4" xfId="0" applyNumberFormat="1" applyFont="1" applyBorder="1" applyAlignment="1">
      <alignment horizontal="center" vertical="center"/>
    </xf>
    <xf numFmtId="0" fontId="15" fillId="0" borderId="4" xfId="0" applyFont="1" applyBorder="1" applyAlignment="1">
      <alignment horizontal="center" vertical="center"/>
    </xf>
    <xf numFmtId="0" fontId="8" fillId="4" borderId="1" xfId="0" applyFont="1" applyFill="1" applyBorder="1" applyAlignment="1">
      <alignment horizontal="center" vertical="center"/>
    </xf>
    <xf numFmtId="0" fontId="8" fillId="4" borderId="3" xfId="0" applyFont="1" applyFill="1" applyBorder="1" applyAlignment="1">
      <alignment horizontal="center" vertical="center"/>
    </xf>
    <xf numFmtId="0" fontId="19" fillId="0" borderId="2" xfId="0" applyFont="1" applyBorder="1" applyAlignment="1">
      <alignment vertical="center" wrapText="1"/>
    </xf>
    <xf numFmtId="0" fontId="9" fillId="0" borderId="1" xfId="0" applyFont="1" applyBorder="1" applyAlignment="1">
      <alignment horizontal="center" vertical="center"/>
    </xf>
    <xf numFmtId="0" fontId="9" fillId="0" borderId="2" xfId="0" applyFont="1" applyBorder="1" applyAlignment="1">
      <alignment vertical="center" wrapText="1"/>
    </xf>
    <xf numFmtId="0" fontId="9" fillId="0" borderId="3" xfId="0" applyFont="1" applyBorder="1" applyAlignment="1">
      <alignment horizontal="center" vertical="center"/>
    </xf>
    <xf numFmtId="164" fontId="9" fillId="0" borderId="3" xfId="0" applyNumberFormat="1" applyFont="1" applyBorder="1" applyAlignment="1">
      <alignment horizontal="center" vertical="center"/>
    </xf>
    <xf numFmtId="164" fontId="9" fillId="0" borderId="4" xfId="0" applyNumberFormat="1" applyFont="1" applyBorder="1" applyAlignment="1">
      <alignment horizontal="center" vertical="center"/>
    </xf>
    <xf numFmtId="164" fontId="14" fillId="2" borderId="3" xfId="0" applyNumberFormat="1" applyFont="1" applyFill="1" applyBorder="1" applyAlignment="1">
      <alignment horizontal="center" vertical="center"/>
    </xf>
    <xf numFmtId="164" fontId="14" fillId="2" borderId="4" xfId="0" applyNumberFormat="1" applyFont="1" applyFill="1" applyBorder="1" applyAlignment="1">
      <alignment horizontal="center" vertical="center"/>
    </xf>
    <xf numFmtId="0" fontId="20" fillId="0" borderId="0" xfId="1"/>
    <xf numFmtId="0" fontId="21" fillId="0" borderId="0" xfId="1" applyFont="1" applyAlignment="1">
      <alignment horizontal="center" vertical="center" wrapText="1"/>
    </xf>
    <xf numFmtId="0" fontId="22" fillId="0" borderId="7" xfId="1" applyFont="1" applyBorder="1" applyAlignment="1">
      <alignment horizontal="center" vertical="center" wrapText="1"/>
    </xf>
    <xf numFmtId="0" fontId="26" fillId="0" borderId="0" xfId="1" applyFont="1" applyAlignment="1">
      <alignment horizontal="center" wrapText="1"/>
    </xf>
    <xf numFmtId="0" fontId="21" fillId="0" borderId="7" xfId="1" applyFont="1" applyBorder="1" applyAlignment="1">
      <alignment horizontal="center" vertical="center" wrapText="1"/>
    </xf>
    <xf numFmtId="0" fontId="9" fillId="4" borderId="1" xfId="0" applyFont="1" applyFill="1" applyBorder="1" applyAlignment="1" applyProtection="1">
      <alignment horizontal="center" vertical="center"/>
      <protection locked="0"/>
    </xf>
    <xf numFmtId="0" fontId="9" fillId="4" borderId="2" xfId="0" applyFont="1" applyFill="1" applyBorder="1" applyAlignment="1" applyProtection="1">
      <alignment vertical="center" wrapText="1"/>
      <protection locked="0"/>
    </xf>
    <xf numFmtId="0" fontId="9" fillId="4" borderId="3" xfId="0" applyFont="1" applyFill="1" applyBorder="1" applyAlignment="1" applyProtection="1">
      <alignment horizontal="center" vertical="center"/>
      <protection locked="0"/>
    </xf>
    <xf numFmtId="0" fontId="0" fillId="0" borderId="0" xfId="0" applyAlignment="1" applyProtection="1">
      <alignment vertical="center"/>
      <protection locked="0"/>
    </xf>
    <xf numFmtId="0" fontId="20" fillId="0" borderId="0" xfId="1" applyAlignment="1">
      <alignment horizontal="justify" vertical="top" wrapText="1"/>
    </xf>
    <xf numFmtId="0" fontId="10" fillId="0" borderId="0" xfId="0" applyFont="1" applyAlignment="1">
      <alignment horizontal="left" vertical="center" wrapText="1"/>
    </xf>
    <xf numFmtId="0" fontId="7" fillId="0" borderId="0" xfId="0" applyFont="1" applyAlignment="1">
      <alignment horizontal="center" vertical="center"/>
    </xf>
  </cellXfs>
  <cellStyles count="2">
    <cellStyle name="Normal" xfId="0" builtinId="0"/>
    <cellStyle name="Normal 3" xfId="1" xr:uid="{3B2E53F0-8A3F-413C-8C20-B028538D9CBD}"/>
  </cellStyles>
  <dxfs count="0"/>
  <tableStyles count="0" defaultTableStyle="TableStyleMedium2" defaultPivotStyle="PivotStyleLight16"/>
  <colors>
    <mruColors>
      <color rgb="FF429E7C"/>
      <color rgb="FFB9E2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xdr:col>
      <xdr:colOff>3182620</xdr:colOff>
      <xdr:row>7</xdr:row>
      <xdr:rowOff>134620</xdr:rowOff>
    </xdr:to>
    <xdr:pic>
      <xdr:nvPicPr>
        <xdr:cNvPr id="5" name="Image 3" descr="Une image contenant clipart&#10;&#10;Description générée automatiquement">
          <a:extLst>
            <a:ext uri="{FF2B5EF4-FFF2-40B4-BE49-F238E27FC236}">
              <a16:creationId xmlns:a16="http://schemas.microsoft.com/office/drawing/2014/main" id="{401194BB-BC9A-4E84-B936-BFC4C97E368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0" y="365760"/>
          <a:ext cx="3185160" cy="1051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1E721-C768-4C8B-B6D5-BAF6E1E00F9E}">
  <dimension ref="A10:B24"/>
  <sheetViews>
    <sheetView topLeftCell="A11" workbookViewId="0">
      <selection activeCell="B24" sqref="B24"/>
    </sheetView>
  </sheetViews>
  <sheetFormatPr baseColWidth="10" defaultRowHeight="14.5" x14ac:dyDescent="0.35"/>
  <cols>
    <col min="2" max="2" width="48.453125" customWidth="1"/>
  </cols>
  <sheetData>
    <row r="10" spans="1:2" ht="15" thickBot="1" x14ac:dyDescent="0.4">
      <c r="A10" s="64"/>
      <c r="B10" s="64"/>
    </row>
    <row r="11" spans="1:2" ht="72.5" thickBot="1" x14ac:dyDescent="0.4">
      <c r="A11" s="64"/>
      <c r="B11" s="68" t="s">
        <v>109</v>
      </c>
    </row>
    <row r="12" spans="1:2" ht="48" x14ac:dyDescent="0.35">
      <c r="A12" s="64"/>
      <c r="B12" s="65" t="s">
        <v>110</v>
      </c>
    </row>
    <row r="13" spans="1:2" ht="15" thickBot="1" x14ac:dyDescent="0.4">
      <c r="A13" s="64"/>
      <c r="B13" s="64"/>
    </row>
    <row r="14" spans="1:2" ht="91.5" thickBot="1" x14ac:dyDescent="0.4">
      <c r="A14" s="64"/>
      <c r="B14" s="66" t="s">
        <v>115</v>
      </c>
    </row>
    <row r="15" spans="1:2" x14ac:dyDescent="0.35">
      <c r="A15" s="64"/>
      <c r="B15" s="64"/>
    </row>
    <row r="16" spans="1:2" x14ac:dyDescent="0.35">
      <c r="A16" s="64"/>
      <c r="B16" s="73" t="s">
        <v>111</v>
      </c>
    </row>
    <row r="17" spans="1:2" x14ac:dyDescent="0.35">
      <c r="A17" s="64"/>
      <c r="B17" s="73"/>
    </row>
    <row r="18" spans="1:2" x14ac:dyDescent="0.35">
      <c r="A18" s="64"/>
      <c r="B18" s="73"/>
    </row>
    <row r="19" spans="1:2" x14ac:dyDescent="0.35">
      <c r="A19" s="64"/>
      <c r="B19" s="73"/>
    </row>
    <row r="20" spans="1:2" x14ac:dyDescent="0.35">
      <c r="A20" s="64"/>
      <c r="B20" s="73"/>
    </row>
    <row r="21" spans="1:2" x14ac:dyDescent="0.35">
      <c r="A21" s="64"/>
      <c r="B21" s="73"/>
    </row>
    <row r="22" spans="1:2" hidden="1" x14ac:dyDescent="0.35">
      <c r="A22" s="64"/>
      <c r="B22" s="73"/>
    </row>
    <row r="23" spans="1:2" x14ac:dyDescent="0.35">
      <c r="A23" s="64"/>
      <c r="B23" s="64"/>
    </row>
    <row r="24" spans="1:2" ht="24" x14ac:dyDescent="0.35">
      <c r="A24" s="64"/>
      <c r="B24" s="67" t="s">
        <v>112</v>
      </c>
    </row>
  </sheetData>
  <mergeCells count="1">
    <mergeCell ref="B16:B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3A761-7546-424A-90DA-62B6B5C759C2}">
  <dimension ref="A3:F195"/>
  <sheetViews>
    <sheetView tabSelected="1" topLeftCell="A158" zoomScaleNormal="100" zoomScaleSheetLayoutView="100" workbookViewId="0">
      <selection activeCell="A6" sqref="A6:F6"/>
    </sheetView>
  </sheetViews>
  <sheetFormatPr baseColWidth="10" defaultColWidth="11.54296875" defaultRowHeight="14.5" x14ac:dyDescent="0.35"/>
  <cols>
    <col min="1" max="1" width="9.453125" style="2" customWidth="1"/>
    <col min="2" max="2" width="57.7265625" style="8" customWidth="1"/>
    <col min="3" max="3" width="8.7265625" style="2" customWidth="1"/>
    <col min="4" max="4" width="10.453125" style="2" customWidth="1"/>
    <col min="5" max="6" width="13.26953125" style="2" customWidth="1"/>
    <col min="7" max="16384" width="11.54296875" style="1"/>
  </cols>
  <sheetData>
    <row r="3" spans="1:6" ht="20" x14ac:dyDescent="0.35">
      <c r="A3" s="75" t="s">
        <v>105</v>
      </c>
      <c r="B3" s="75"/>
      <c r="C3" s="75"/>
      <c r="D3" s="75"/>
      <c r="E3" s="75"/>
      <c r="F3" s="75"/>
    </row>
    <row r="4" spans="1:6" s="6" customFormat="1" ht="9.75" customHeight="1" x14ac:dyDescent="0.35">
      <c r="A4" s="75"/>
      <c r="B4" s="75"/>
      <c r="C4" s="75"/>
      <c r="D4" s="75"/>
      <c r="E4" s="75"/>
      <c r="F4" s="75"/>
    </row>
    <row r="5" spans="1:6" s="6" customFormat="1" ht="21" x14ac:dyDescent="0.35">
      <c r="A5" s="75" t="s">
        <v>45</v>
      </c>
      <c r="B5" s="75"/>
      <c r="C5" s="75"/>
      <c r="D5" s="75"/>
      <c r="E5" s="75"/>
      <c r="F5" s="75"/>
    </row>
    <row r="6" spans="1:6" s="6" customFormat="1" ht="21" x14ac:dyDescent="0.35">
      <c r="A6" s="75" t="s">
        <v>46</v>
      </c>
      <c r="B6" s="75"/>
      <c r="C6" s="75"/>
      <c r="D6" s="75"/>
      <c r="E6" s="75"/>
      <c r="F6" s="75"/>
    </row>
    <row r="7" spans="1:6" s="6" customFormat="1" ht="9.75" customHeight="1" x14ac:dyDescent="0.35">
      <c r="A7" s="75"/>
      <c r="B7" s="75"/>
      <c r="C7" s="75"/>
      <c r="D7" s="75"/>
      <c r="E7" s="75"/>
      <c r="F7" s="75"/>
    </row>
    <row r="8" spans="1:6" s="9" customFormat="1" x14ac:dyDescent="0.35">
      <c r="A8" s="12"/>
      <c r="B8" s="12"/>
      <c r="C8" s="11"/>
      <c r="D8" s="11"/>
      <c r="E8" s="11"/>
      <c r="F8" s="11"/>
    </row>
    <row r="9" spans="1:6" s="10" customFormat="1" ht="43.15" customHeight="1" x14ac:dyDescent="0.35">
      <c r="A9" s="74" t="s">
        <v>94</v>
      </c>
      <c r="B9" s="74"/>
      <c r="C9" s="74"/>
      <c r="D9" s="74"/>
      <c r="E9" s="74"/>
      <c r="F9" s="74"/>
    </row>
    <row r="10" spans="1:6" s="10" customFormat="1" x14ac:dyDescent="0.35">
      <c r="A10" s="13"/>
      <c r="B10" s="13"/>
      <c r="C10" s="14"/>
      <c r="D10" s="14"/>
      <c r="E10" s="14"/>
      <c r="F10" s="14"/>
    </row>
    <row r="11" spans="1:6" s="10" customFormat="1" ht="71" customHeight="1" x14ac:dyDescent="0.35">
      <c r="A11" s="74" t="s">
        <v>106</v>
      </c>
      <c r="B11" s="74"/>
      <c r="C11" s="74"/>
      <c r="D11" s="74"/>
      <c r="E11" s="74"/>
      <c r="F11" s="74"/>
    </row>
    <row r="12" spans="1:6" s="10" customFormat="1" x14ac:dyDescent="0.35">
      <c r="A12" s="74" t="s">
        <v>107</v>
      </c>
      <c r="B12" s="74"/>
      <c r="C12" s="74"/>
      <c r="D12" s="74"/>
      <c r="E12" s="74"/>
      <c r="F12" s="74"/>
    </row>
    <row r="13" spans="1:6" s="10" customFormat="1" ht="25.15" customHeight="1" x14ac:dyDescent="0.35">
      <c r="A13" s="74"/>
      <c r="B13" s="74"/>
      <c r="C13" s="74"/>
      <c r="D13" s="74"/>
      <c r="E13" s="74"/>
      <c r="F13" s="74"/>
    </row>
    <row r="14" spans="1:6" x14ac:dyDescent="0.35">
      <c r="A14" s="11"/>
      <c r="B14" s="15"/>
      <c r="C14" s="11"/>
      <c r="D14" s="11"/>
      <c r="E14" s="11"/>
      <c r="F14" s="11"/>
    </row>
    <row r="15" spans="1:6" x14ac:dyDescent="0.35">
      <c r="A15" s="11"/>
      <c r="B15" s="15"/>
      <c r="C15" s="11"/>
      <c r="D15" s="11"/>
      <c r="E15" s="11"/>
      <c r="F15" s="11"/>
    </row>
    <row r="16" spans="1:6" s="7" customFormat="1" ht="36" x14ac:dyDescent="0.35">
      <c r="A16" s="16" t="s">
        <v>33</v>
      </c>
      <c r="B16" s="17" t="s">
        <v>32</v>
      </c>
      <c r="C16" s="18" t="s">
        <v>31</v>
      </c>
      <c r="D16" s="18" t="s">
        <v>30</v>
      </c>
      <c r="E16" s="18" t="s">
        <v>41</v>
      </c>
      <c r="F16" s="19" t="s">
        <v>42</v>
      </c>
    </row>
    <row r="17" spans="1:6" x14ac:dyDescent="0.35">
      <c r="A17" s="20"/>
      <c r="B17" s="21"/>
      <c r="C17" s="22"/>
      <c r="D17" s="22"/>
      <c r="E17" s="22"/>
      <c r="F17" s="23"/>
    </row>
    <row r="18" spans="1:6" ht="15" customHeight="1" x14ac:dyDescent="0.35">
      <c r="A18" s="24" t="s">
        <v>108</v>
      </c>
      <c r="B18" s="25"/>
      <c r="C18" s="25"/>
      <c r="D18" s="25"/>
      <c r="E18" s="25"/>
      <c r="F18" s="26"/>
    </row>
    <row r="19" spans="1:6" x14ac:dyDescent="0.35">
      <c r="A19" s="20"/>
      <c r="B19" s="27"/>
      <c r="C19" s="22"/>
      <c r="D19" s="22"/>
      <c r="E19" s="22"/>
      <c r="F19" s="23"/>
    </row>
    <row r="20" spans="1:6" s="3" customFormat="1" x14ac:dyDescent="0.35">
      <c r="A20" s="28">
        <v>1</v>
      </c>
      <c r="B20" s="29" t="s">
        <v>29</v>
      </c>
      <c r="C20" s="30"/>
      <c r="D20" s="30"/>
      <c r="E20" s="30"/>
      <c r="F20" s="31"/>
    </row>
    <row r="21" spans="1:6" x14ac:dyDescent="0.35">
      <c r="A21" s="20"/>
      <c r="B21" s="27"/>
      <c r="C21" s="22"/>
      <c r="D21" s="22"/>
      <c r="E21" s="22"/>
      <c r="F21" s="23"/>
    </row>
    <row r="22" spans="1:6" s="4" customFormat="1" ht="28" x14ac:dyDescent="0.35">
      <c r="A22" s="32"/>
      <c r="B22" s="33" t="s">
        <v>43</v>
      </c>
      <c r="C22" s="34" t="s">
        <v>2</v>
      </c>
      <c r="D22" s="34">
        <v>1</v>
      </c>
      <c r="E22" s="35"/>
      <c r="F22" s="36">
        <f>D22*E22</f>
        <v>0</v>
      </c>
    </row>
    <row r="23" spans="1:6" s="4" customFormat="1" x14ac:dyDescent="0.35">
      <c r="A23" s="32"/>
      <c r="B23" s="33" t="s">
        <v>38</v>
      </c>
      <c r="C23" s="34" t="s">
        <v>2</v>
      </c>
      <c r="D23" s="34">
        <v>1</v>
      </c>
      <c r="E23" s="35"/>
      <c r="F23" s="36">
        <f>D23*E23</f>
        <v>0</v>
      </c>
    </row>
    <row r="24" spans="1:6" s="4" customFormat="1" ht="28" x14ac:dyDescent="0.35">
      <c r="A24" s="32"/>
      <c r="B24" s="33" t="s">
        <v>44</v>
      </c>
      <c r="C24" s="34" t="s">
        <v>2</v>
      </c>
      <c r="D24" s="34">
        <v>1</v>
      </c>
      <c r="E24" s="35"/>
      <c r="F24" s="36">
        <f>D24*E24</f>
        <v>0</v>
      </c>
    </row>
    <row r="25" spans="1:6" ht="28" x14ac:dyDescent="0.35">
      <c r="A25" s="20"/>
      <c r="B25" s="33" t="s">
        <v>90</v>
      </c>
      <c r="C25" s="22" t="s">
        <v>2</v>
      </c>
      <c r="D25" s="22">
        <v>1</v>
      </c>
      <c r="E25" s="35"/>
      <c r="F25" s="36">
        <f>D25*E25</f>
        <v>0</v>
      </c>
    </row>
    <row r="26" spans="1:6" x14ac:dyDescent="0.35">
      <c r="A26" s="20"/>
      <c r="B26" s="27" t="s">
        <v>28</v>
      </c>
      <c r="C26" s="22" t="s">
        <v>2</v>
      </c>
      <c r="D26" s="22">
        <v>1</v>
      </c>
      <c r="E26" s="35"/>
      <c r="F26" s="36">
        <f>D26*E26</f>
        <v>0</v>
      </c>
    </row>
    <row r="27" spans="1:6" x14ac:dyDescent="0.35">
      <c r="A27" s="20"/>
      <c r="B27" s="27"/>
      <c r="C27" s="22"/>
      <c r="D27" s="22"/>
      <c r="E27" s="37"/>
      <c r="F27" s="38"/>
    </row>
    <row r="28" spans="1:6" s="3" customFormat="1" x14ac:dyDescent="0.35">
      <c r="A28" s="39"/>
      <c r="B28" s="40" t="s">
        <v>27</v>
      </c>
      <c r="C28" s="41"/>
      <c r="D28" s="41"/>
      <c r="E28" s="42"/>
      <c r="F28" s="43">
        <f>SUM(F21:F27)</f>
        <v>0</v>
      </c>
    </row>
    <row r="29" spans="1:6" x14ac:dyDescent="0.35">
      <c r="A29" s="20"/>
      <c r="B29" s="27"/>
      <c r="C29" s="22"/>
      <c r="D29" s="22"/>
      <c r="E29" s="22"/>
      <c r="F29" s="23"/>
    </row>
    <row r="30" spans="1:6" s="3" customFormat="1" x14ac:dyDescent="0.35">
      <c r="A30" s="28">
        <v>2</v>
      </c>
      <c r="B30" s="29" t="s">
        <v>51</v>
      </c>
      <c r="C30" s="30"/>
      <c r="D30" s="30"/>
      <c r="E30" s="30"/>
      <c r="F30" s="31"/>
    </row>
    <row r="31" spans="1:6" x14ac:dyDescent="0.35">
      <c r="A31" s="20"/>
      <c r="B31" s="27"/>
      <c r="C31" s="22"/>
      <c r="D31" s="22"/>
      <c r="E31" s="22"/>
      <c r="F31" s="23"/>
    </row>
    <row r="32" spans="1:6" x14ac:dyDescent="0.35">
      <c r="A32" s="44" t="s">
        <v>0</v>
      </c>
      <c r="B32" s="45" t="s">
        <v>49</v>
      </c>
      <c r="C32" s="46"/>
      <c r="D32" s="46"/>
      <c r="E32" s="46"/>
      <c r="F32" s="47"/>
    </row>
    <row r="33" spans="1:6" x14ac:dyDescent="0.35">
      <c r="A33" s="20"/>
      <c r="B33" s="27"/>
      <c r="C33" s="22"/>
      <c r="D33" s="22"/>
      <c r="E33" s="22"/>
      <c r="F33" s="23"/>
    </row>
    <row r="34" spans="1:6" s="4" customFormat="1" x14ac:dyDescent="0.35">
      <c r="A34" s="32"/>
      <c r="B34" s="33" t="s">
        <v>50</v>
      </c>
      <c r="C34" s="34" t="s">
        <v>2</v>
      </c>
      <c r="D34" s="34">
        <v>1</v>
      </c>
      <c r="E34" s="35"/>
      <c r="F34" s="36">
        <f>D34*E34</f>
        <v>0</v>
      </c>
    </row>
    <row r="35" spans="1:6" s="4" customFormat="1" x14ac:dyDescent="0.35">
      <c r="A35" s="32"/>
      <c r="B35" s="33"/>
      <c r="C35" s="34"/>
      <c r="D35" s="34"/>
      <c r="E35" s="35"/>
      <c r="F35" s="36"/>
    </row>
    <row r="36" spans="1:6" s="4" customFormat="1" ht="28" x14ac:dyDescent="0.35">
      <c r="A36" s="32"/>
      <c r="B36" s="33" t="s">
        <v>92</v>
      </c>
      <c r="C36" s="34" t="s">
        <v>2</v>
      </c>
      <c r="D36" s="34">
        <v>1</v>
      </c>
      <c r="E36" s="35"/>
      <c r="F36" s="36">
        <f>D36*E36</f>
        <v>0</v>
      </c>
    </row>
    <row r="37" spans="1:6" ht="42" x14ac:dyDescent="0.35">
      <c r="A37" s="20"/>
      <c r="B37" s="27" t="s">
        <v>52</v>
      </c>
      <c r="C37" s="22" t="s">
        <v>1</v>
      </c>
      <c r="D37" s="22">
        <v>2</v>
      </c>
      <c r="E37" s="37"/>
      <c r="F37" s="38">
        <f>D37*E37</f>
        <v>0</v>
      </c>
    </row>
    <row r="38" spans="1:6" ht="56" x14ac:dyDescent="0.35">
      <c r="A38" s="20"/>
      <c r="B38" s="27" t="s">
        <v>104</v>
      </c>
      <c r="C38" s="22" t="s">
        <v>1</v>
      </c>
      <c r="D38" s="22">
        <v>6</v>
      </c>
      <c r="E38" s="37"/>
      <c r="F38" s="38">
        <f>D38*E38</f>
        <v>0</v>
      </c>
    </row>
    <row r="39" spans="1:6" x14ac:dyDescent="0.35">
      <c r="A39" s="20"/>
      <c r="B39" s="27"/>
      <c r="C39" s="22"/>
      <c r="D39" s="22"/>
      <c r="E39" s="37"/>
      <c r="F39" s="38"/>
    </row>
    <row r="40" spans="1:6" s="5" customFormat="1" x14ac:dyDescent="0.35">
      <c r="A40" s="48"/>
      <c r="B40" s="49" t="s">
        <v>79</v>
      </c>
      <c r="C40" s="50"/>
      <c r="D40" s="50"/>
      <c r="E40" s="51"/>
      <c r="F40" s="52">
        <f>SUM(F33:F39)</f>
        <v>0</v>
      </c>
    </row>
    <row r="41" spans="1:6" x14ac:dyDescent="0.35">
      <c r="A41" s="20"/>
      <c r="B41" s="27"/>
      <c r="C41" s="22"/>
      <c r="D41" s="22"/>
      <c r="E41" s="22"/>
      <c r="F41" s="23"/>
    </row>
    <row r="42" spans="1:6" x14ac:dyDescent="0.35">
      <c r="A42" s="44" t="s">
        <v>3</v>
      </c>
      <c r="B42" s="45" t="s">
        <v>89</v>
      </c>
      <c r="C42" s="46"/>
      <c r="D42" s="46"/>
      <c r="E42" s="46"/>
      <c r="F42" s="47"/>
    </row>
    <row r="43" spans="1:6" x14ac:dyDescent="0.35">
      <c r="A43" s="20"/>
      <c r="B43" s="27"/>
      <c r="C43" s="22"/>
      <c r="D43" s="22"/>
      <c r="E43" s="22"/>
      <c r="F43" s="23"/>
    </row>
    <row r="44" spans="1:6" x14ac:dyDescent="0.35">
      <c r="A44" s="20"/>
      <c r="B44" s="27" t="s">
        <v>58</v>
      </c>
      <c r="C44" s="22"/>
      <c r="D44" s="22"/>
      <c r="E44" s="22"/>
      <c r="F44" s="23"/>
    </row>
    <row r="45" spans="1:6" x14ac:dyDescent="0.35">
      <c r="A45" s="20"/>
      <c r="B45" s="27" t="s">
        <v>53</v>
      </c>
      <c r="C45" s="22" t="s">
        <v>1</v>
      </c>
      <c r="D45" s="22">
        <v>12</v>
      </c>
      <c r="E45" s="37"/>
      <c r="F45" s="38">
        <f>D45*E45</f>
        <v>0</v>
      </c>
    </row>
    <row r="46" spans="1:6" s="4" customFormat="1" x14ac:dyDescent="0.35">
      <c r="A46" s="32"/>
      <c r="B46" s="33" t="s">
        <v>54</v>
      </c>
      <c r="C46" s="34" t="s">
        <v>1</v>
      </c>
      <c r="D46" s="34">
        <v>2</v>
      </c>
      <c r="E46" s="35"/>
      <c r="F46" s="36">
        <f>D46*E46</f>
        <v>0</v>
      </c>
    </row>
    <row r="47" spans="1:6" x14ac:dyDescent="0.35">
      <c r="A47" s="20"/>
      <c r="B47" s="27"/>
      <c r="C47" s="22"/>
      <c r="D47" s="22"/>
      <c r="E47" s="37"/>
      <c r="F47" s="38"/>
    </row>
    <row r="48" spans="1:6" x14ac:dyDescent="0.35">
      <c r="A48" s="20"/>
      <c r="B48" s="27" t="s">
        <v>39</v>
      </c>
      <c r="C48" s="22"/>
      <c r="D48" s="22"/>
      <c r="E48" s="22"/>
      <c r="F48" s="23"/>
    </row>
    <row r="49" spans="1:6" x14ac:dyDescent="0.35">
      <c r="A49" s="20"/>
      <c r="B49" s="27" t="s">
        <v>53</v>
      </c>
      <c r="C49" s="22" t="s">
        <v>1</v>
      </c>
      <c r="D49" s="22">
        <v>6</v>
      </c>
      <c r="E49" s="37"/>
      <c r="F49" s="38">
        <f>D49*E49</f>
        <v>0</v>
      </c>
    </row>
    <row r="50" spans="1:6" s="4" customFormat="1" x14ac:dyDescent="0.35">
      <c r="A50" s="32"/>
      <c r="B50" s="33" t="s">
        <v>54</v>
      </c>
      <c r="C50" s="34" t="s">
        <v>1</v>
      </c>
      <c r="D50" s="34">
        <v>1</v>
      </c>
      <c r="E50" s="35"/>
      <c r="F50" s="36">
        <f>D50*E50</f>
        <v>0</v>
      </c>
    </row>
    <row r="51" spans="1:6" x14ac:dyDescent="0.35">
      <c r="A51" s="20"/>
      <c r="B51" s="27"/>
      <c r="C51" s="22"/>
      <c r="D51" s="22"/>
      <c r="E51" s="37"/>
      <c r="F51" s="38"/>
    </row>
    <row r="52" spans="1:6" x14ac:dyDescent="0.35">
      <c r="A52" s="20"/>
      <c r="B52" s="27" t="s">
        <v>18</v>
      </c>
      <c r="C52" s="22" t="s">
        <v>1</v>
      </c>
      <c r="D52" s="22">
        <v>4</v>
      </c>
      <c r="E52" s="37"/>
      <c r="F52" s="38">
        <f>D52*E52</f>
        <v>0</v>
      </c>
    </row>
    <row r="53" spans="1:6" x14ac:dyDescent="0.35">
      <c r="A53" s="20"/>
      <c r="B53" s="27" t="s">
        <v>17</v>
      </c>
      <c r="C53" s="22" t="s">
        <v>1</v>
      </c>
      <c r="D53" s="22">
        <v>2</v>
      </c>
      <c r="E53" s="37"/>
      <c r="F53" s="38">
        <f>D53*E53</f>
        <v>0</v>
      </c>
    </row>
    <row r="54" spans="1:6" x14ac:dyDescent="0.35">
      <c r="A54" s="20"/>
      <c r="B54" s="27"/>
      <c r="C54" s="22"/>
      <c r="D54" s="22"/>
      <c r="E54" s="37"/>
      <c r="F54" s="38"/>
    </row>
    <row r="55" spans="1:6" s="4" customFormat="1" ht="28" x14ac:dyDescent="0.35">
      <c r="A55" s="32"/>
      <c r="B55" s="33" t="s">
        <v>57</v>
      </c>
      <c r="C55" s="34"/>
      <c r="D55" s="34"/>
      <c r="E55" s="37"/>
      <c r="F55" s="53"/>
    </row>
    <row r="56" spans="1:6" x14ac:dyDescent="0.35">
      <c r="A56" s="20"/>
      <c r="B56" s="27" t="s">
        <v>53</v>
      </c>
      <c r="C56" s="22" t="s">
        <v>5</v>
      </c>
      <c r="D56" s="22">
        <v>54</v>
      </c>
      <c r="E56" s="37"/>
      <c r="F56" s="38">
        <f>D56*E56</f>
        <v>0</v>
      </c>
    </row>
    <row r="57" spans="1:6" x14ac:dyDescent="0.35">
      <c r="A57" s="20"/>
      <c r="B57" s="27" t="s">
        <v>56</v>
      </c>
      <c r="C57" s="22" t="s">
        <v>5</v>
      </c>
      <c r="D57" s="22">
        <v>36</v>
      </c>
      <c r="E57" s="37"/>
      <c r="F57" s="38">
        <f>D57*E57</f>
        <v>0</v>
      </c>
    </row>
    <row r="58" spans="1:6" s="4" customFormat="1" x14ac:dyDescent="0.35">
      <c r="A58" s="32"/>
      <c r="B58" s="33" t="s">
        <v>54</v>
      </c>
      <c r="C58" s="34" t="s">
        <v>5</v>
      </c>
      <c r="D58" s="34">
        <v>36</v>
      </c>
      <c r="E58" s="35"/>
      <c r="F58" s="36">
        <f>D58*E58</f>
        <v>0</v>
      </c>
    </row>
    <row r="59" spans="1:6" x14ac:dyDescent="0.35">
      <c r="A59" s="20"/>
      <c r="B59" s="27"/>
      <c r="C59" s="22"/>
      <c r="D59" s="22"/>
      <c r="E59" s="37"/>
      <c r="F59" s="38"/>
    </row>
    <row r="60" spans="1:6" s="4" customFormat="1" x14ac:dyDescent="0.35">
      <c r="A60" s="32"/>
      <c r="B60" s="33" t="s">
        <v>93</v>
      </c>
      <c r="C60" s="34"/>
      <c r="D60" s="34"/>
      <c r="E60" s="35"/>
      <c r="F60" s="36">
        <f>D60*E60</f>
        <v>0</v>
      </c>
    </row>
    <row r="61" spans="1:6" x14ac:dyDescent="0.35">
      <c r="A61" s="20"/>
      <c r="B61" s="27" t="s">
        <v>53</v>
      </c>
      <c r="C61" s="22" t="s">
        <v>5</v>
      </c>
      <c r="D61" s="22">
        <v>48</v>
      </c>
      <c r="E61" s="37"/>
      <c r="F61" s="38">
        <f>D61*E61</f>
        <v>0</v>
      </c>
    </row>
    <row r="62" spans="1:6" x14ac:dyDescent="0.35">
      <c r="A62" s="20"/>
      <c r="B62" s="27" t="s">
        <v>56</v>
      </c>
      <c r="C62" s="22" t="s">
        <v>5</v>
      </c>
      <c r="D62" s="22">
        <v>6</v>
      </c>
      <c r="E62" s="37"/>
      <c r="F62" s="38">
        <f>D62*E62</f>
        <v>0</v>
      </c>
    </row>
    <row r="63" spans="1:6" s="4" customFormat="1" x14ac:dyDescent="0.35">
      <c r="A63" s="32"/>
      <c r="B63" s="33" t="s">
        <v>54</v>
      </c>
      <c r="C63" s="34" t="s">
        <v>5</v>
      </c>
      <c r="D63" s="34">
        <v>54</v>
      </c>
      <c r="E63" s="35"/>
      <c r="F63" s="36">
        <f>D63*E63</f>
        <v>0</v>
      </c>
    </row>
    <row r="64" spans="1:6" s="4" customFormat="1" ht="28" x14ac:dyDescent="0.35">
      <c r="A64" s="32"/>
      <c r="B64" s="33" t="s">
        <v>55</v>
      </c>
      <c r="C64" s="34" t="s">
        <v>16</v>
      </c>
      <c r="D64" s="34">
        <v>20</v>
      </c>
      <c r="E64" s="35"/>
      <c r="F64" s="36">
        <f>D64*E64</f>
        <v>0</v>
      </c>
    </row>
    <row r="65" spans="1:6" x14ac:dyDescent="0.35">
      <c r="A65" s="20"/>
      <c r="B65" s="27"/>
      <c r="C65" s="22"/>
      <c r="D65" s="22"/>
      <c r="E65" s="37"/>
      <c r="F65" s="38"/>
    </row>
    <row r="66" spans="1:6" s="5" customFormat="1" x14ac:dyDescent="0.35">
      <c r="A66" s="48"/>
      <c r="B66" s="49" t="s">
        <v>80</v>
      </c>
      <c r="C66" s="50"/>
      <c r="D66" s="50"/>
      <c r="E66" s="51"/>
      <c r="F66" s="52">
        <f>SUM(F43:F65)</f>
        <v>0</v>
      </c>
    </row>
    <row r="67" spans="1:6" x14ac:dyDescent="0.35">
      <c r="A67" s="20"/>
      <c r="B67" s="27"/>
      <c r="C67" s="22"/>
      <c r="D67" s="22"/>
      <c r="E67" s="37"/>
      <c r="F67" s="38"/>
    </row>
    <row r="68" spans="1:6" x14ac:dyDescent="0.35">
      <c r="A68" s="44" t="s">
        <v>4</v>
      </c>
      <c r="B68" s="45" t="s">
        <v>59</v>
      </c>
      <c r="C68" s="46"/>
      <c r="D68" s="46"/>
      <c r="E68" s="46"/>
      <c r="F68" s="47"/>
    </row>
    <row r="69" spans="1:6" x14ac:dyDescent="0.35">
      <c r="A69" s="20"/>
      <c r="B69" s="27"/>
      <c r="C69" s="22"/>
      <c r="D69" s="22"/>
      <c r="E69" s="22"/>
      <c r="F69" s="23"/>
    </row>
    <row r="70" spans="1:6" x14ac:dyDescent="0.35">
      <c r="A70" s="20"/>
      <c r="B70" s="27" t="s">
        <v>58</v>
      </c>
      <c r="C70" s="22"/>
      <c r="D70" s="22"/>
      <c r="E70" s="22"/>
      <c r="F70" s="23"/>
    </row>
    <row r="71" spans="1:6" x14ac:dyDescent="0.35">
      <c r="A71" s="20"/>
      <c r="B71" s="27" t="s">
        <v>53</v>
      </c>
      <c r="C71" s="22" t="s">
        <v>1</v>
      </c>
      <c r="D71" s="22">
        <v>10</v>
      </c>
      <c r="E71" s="37"/>
      <c r="F71" s="38">
        <f>D71*E71</f>
        <v>0</v>
      </c>
    </row>
    <row r="72" spans="1:6" s="4" customFormat="1" x14ac:dyDescent="0.35">
      <c r="A72" s="32"/>
      <c r="B72" s="33" t="s">
        <v>54</v>
      </c>
      <c r="C72" s="34" t="s">
        <v>1</v>
      </c>
      <c r="D72" s="34">
        <v>4</v>
      </c>
      <c r="E72" s="35"/>
      <c r="F72" s="36">
        <f>D72*E72</f>
        <v>0</v>
      </c>
    </row>
    <row r="73" spans="1:6" x14ac:dyDescent="0.35">
      <c r="A73" s="20"/>
      <c r="B73" s="27"/>
      <c r="C73" s="22"/>
      <c r="D73" s="22"/>
      <c r="E73" s="37"/>
      <c r="F73" s="38"/>
    </row>
    <row r="74" spans="1:6" x14ac:dyDescent="0.35">
      <c r="A74" s="20"/>
      <c r="B74" s="27" t="s">
        <v>39</v>
      </c>
      <c r="C74" s="22"/>
      <c r="D74" s="22"/>
      <c r="E74" s="22"/>
      <c r="F74" s="23"/>
    </row>
    <row r="75" spans="1:6" x14ac:dyDescent="0.35">
      <c r="A75" s="20"/>
      <c r="B75" s="27" t="s">
        <v>53</v>
      </c>
      <c r="C75" s="22" t="s">
        <v>1</v>
      </c>
      <c r="D75" s="22">
        <v>5</v>
      </c>
      <c r="E75" s="37"/>
      <c r="F75" s="38">
        <f>D75*E75</f>
        <v>0</v>
      </c>
    </row>
    <row r="76" spans="1:6" s="4" customFormat="1" x14ac:dyDescent="0.35">
      <c r="A76" s="32"/>
      <c r="B76" s="33" t="s">
        <v>54</v>
      </c>
      <c r="C76" s="34" t="s">
        <v>1</v>
      </c>
      <c r="D76" s="34">
        <v>1</v>
      </c>
      <c r="E76" s="35"/>
      <c r="F76" s="36">
        <f>D76*E76</f>
        <v>0</v>
      </c>
    </row>
    <row r="77" spans="1:6" x14ac:dyDescent="0.35">
      <c r="A77" s="20"/>
      <c r="B77" s="27"/>
      <c r="C77" s="22"/>
      <c r="D77" s="22"/>
      <c r="E77" s="37"/>
      <c r="F77" s="38"/>
    </row>
    <row r="78" spans="1:6" x14ac:dyDescent="0.35">
      <c r="A78" s="20"/>
      <c r="B78" s="27" t="s">
        <v>18</v>
      </c>
      <c r="C78" s="22" t="s">
        <v>1</v>
      </c>
      <c r="D78" s="22">
        <v>4</v>
      </c>
      <c r="E78" s="37"/>
      <c r="F78" s="38">
        <f>D78*E78</f>
        <v>0</v>
      </c>
    </row>
    <row r="79" spans="1:6" x14ac:dyDescent="0.35">
      <c r="A79" s="20"/>
      <c r="B79" s="27" t="s">
        <v>17</v>
      </c>
      <c r="C79" s="22" t="s">
        <v>1</v>
      </c>
      <c r="D79" s="22">
        <v>2</v>
      </c>
      <c r="E79" s="37"/>
      <c r="F79" s="38">
        <f>D79*E79</f>
        <v>0</v>
      </c>
    </row>
    <row r="80" spans="1:6" x14ac:dyDescent="0.35">
      <c r="A80" s="20"/>
      <c r="B80" s="27"/>
      <c r="C80" s="22"/>
      <c r="D80" s="22"/>
      <c r="E80" s="37"/>
      <c r="F80" s="38"/>
    </row>
    <row r="81" spans="1:6" s="4" customFormat="1" ht="28" x14ac:dyDescent="0.35">
      <c r="A81" s="32"/>
      <c r="B81" s="33" t="s">
        <v>57</v>
      </c>
      <c r="C81" s="34"/>
      <c r="D81" s="34"/>
      <c r="E81" s="37"/>
      <c r="F81" s="53"/>
    </row>
    <row r="82" spans="1:6" x14ac:dyDescent="0.35">
      <c r="A82" s="20"/>
      <c r="B82" s="27" t="s">
        <v>53</v>
      </c>
      <c r="C82" s="22" t="s">
        <v>5</v>
      </c>
      <c r="D82" s="22">
        <v>10</v>
      </c>
      <c r="E82" s="37"/>
      <c r="F82" s="38">
        <f>D82*E82</f>
        <v>0</v>
      </c>
    </row>
    <row r="83" spans="1:6" s="4" customFormat="1" x14ac:dyDescent="0.35">
      <c r="A83" s="32"/>
      <c r="B83" s="33" t="s">
        <v>54</v>
      </c>
      <c r="C83" s="34" t="s">
        <v>5</v>
      </c>
      <c r="D83" s="34">
        <v>42</v>
      </c>
      <c r="E83" s="35"/>
      <c r="F83" s="36">
        <f>D83*E83</f>
        <v>0</v>
      </c>
    </row>
    <row r="84" spans="1:6" x14ac:dyDescent="0.35">
      <c r="A84" s="20"/>
      <c r="B84" s="27"/>
      <c r="C84" s="22"/>
      <c r="D84" s="22"/>
      <c r="E84" s="37"/>
      <c r="F84" s="38"/>
    </row>
    <row r="85" spans="1:6" s="4" customFormat="1" x14ac:dyDescent="0.35">
      <c r="A85" s="32"/>
      <c r="B85" s="33" t="s">
        <v>93</v>
      </c>
      <c r="C85" s="34"/>
      <c r="D85" s="34"/>
      <c r="E85" s="35"/>
      <c r="F85" s="36"/>
    </row>
    <row r="86" spans="1:6" x14ac:dyDescent="0.35">
      <c r="A86" s="20"/>
      <c r="B86" s="27" t="s">
        <v>53</v>
      </c>
      <c r="C86" s="22" t="s">
        <v>5</v>
      </c>
      <c r="D86" s="22">
        <v>10</v>
      </c>
      <c r="E86" s="37"/>
      <c r="F86" s="38">
        <f>D86*E86</f>
        <v>0</v>
      </c>
    </row>
    <row r="87" spans="1:6" s="4" customFormat="1" x14ac:dyDescent="0.35">
      <c r="A87" s="32"/>
      <c r="B87" s="33" t="s">
        <v>54</v>
      </c>
      <c r="C87" s="34" t="s">
        <v>5</v>
      </c>
      <c r="D87" s="34">
        <v>42</v>
      </c>
      <c r="E87" s="35"/>
      <c r="F87" s="36">
        <f>D87*E87</f>
        <v>0</v>
      </c>
    </row>
    <row r="88" spans="1:6" x14ac:dyDescent="0.35">
      <c r="A88" s="20"/>
      <c r="B88" s="27"/>
      <c r="C88" s="22"/>
      <c r="D88" s="22"/>
      <c r="E88" s="37"/>
      <c r="F88" s="38"/>
    </row>
    <row r="89" spans="1:6" s="5" customFormat="1" x14ac:dyDescent="0.35">
      <c r="A89" s="48"/>
      <c r="B89" s="49" t="s">
        <v>81</v>
      </c>
      <c r="C89" s="50"/>
      <c r="D89" s="50"/>
      <c r="E89" s="51"/>
      <c r="F89" s="52">
        <f>SUM(F69:F88)</f>
        <v>0</v>
      </c>
    </row>
    <row r="90" spans="1:6" x14ac:dyDescent="0.35">
      <c r="A90" s="20"/>
      <c r="B90" s="27"/>
      <c r="C90" s="22"/>
      <c r="D90" s="22"/>
      <c r="E90" s="22"/>
      <c r="F90" s="23"/>
    </row>
    <row r="91" spans="1:6" x14ac:dyDescent="0.35">
      <c r="A91" s="54"/>
      <c r="B91" s="40" t="s">
        <v>26</v>
      </c>
      <c r="C91" s="55"/>
      <c r="D91" s="55"/>
      <c r="E91" s="42"/>
      <c r="F91" s="43">
        <f>F66+F40+F89</f>
        <v>0</v>
      </c>
    </row>
    <row r="92" spans="1:6" x14ac:dyDescent="0.35">
      <c r="A92" s="20"/>
      <c r="B92" s="27"/>
      <c r="C92" s="22"/>
      <c r="D92" s="22"/>
      <c r="E92" s="22"/>
      <c r="F92" s="23"/>
    </row>
    <row r="93" spans="1:6" s="3" customFormat="1" x14ac:dyDescent="0.35">
      <c r="A93" s="28">
        <v>3</v>
      </c>
      <c r="B93" s="29" t="s">
        <v>60</v>
      </c>
      <c r="C93" s="30"/>
      <c r="D93" s="30"/>
      <c r="E93" s="30"/>
      <c r="F93" s="31"/>
    </row>
    <row r="94" spans="1:6" x14ac:dyDescent="0.35">
      <c r="A94" s="20"/>
      <c r="B94" s="27"/>
      <c r="C94" s="22"/>
      <c r="D94" s="22"/>
      <c r="E94" s="22"/>
      <c r="F94" s="23"/>
    </row>
    <row r="95" spans="1:6" x14ac:dyDescent="0.35">
      <c r="A95" s="44" t="s">
        <v>25</v>
      </c>
      <c r="B95" s="45" t="s">
        <v>61</v>
      </c>
      <c r="C95" s="46"/>
      <c r="D95" s="46"/>
      <c r="E95" s="46"/>
      <c r="F95" s="47"/>
    </row>
    <row r="96" spans="1:6" x14ac:dyDescent="0.35">
      <c r="A96" s="20"/>
      <c r="B96" s="27"/>
      <c r="C96" s="22"/>
      <c r="D96" s="22"/>
      <c r="E96" s="22"/>
      <c r="F96" s="23"/>
    </row>
    <row r="97" spans="1:6" x14ac:dyDescent="0.35">
      <c r="A97" s="20"/>
      <c r="B97" s="56" t="s">
        <v>64</v>
      </c>
      <c r="C97" s="22"/>
      <c r="D97" s="22"/>
      <c r="E97" s="35"/>
      <c r="F97" s="36"/>
    </row>
    <row r="98" spans="1:6" x14ac:dyDescent="0.35">
      <c r="A98" s="20"/>
      <c r="B98" s="27" t="s">
        <v>58</v>
      </c>
      <c r="C98" s="22"/>
      <c r="D98" s="22"/>
      <c r="E98" s="22"/>
      <c r="F98" s="23"/>
    </row>
    <row r="99" spans="1:6" x14ac:dyDescent="0.35">
      <c r="A99" s="20"/>
      <c r="B99" s="27" t="s">
        <v>54</v>
      </c>
      <c r="C99" s="22" t="s">
        <v>1</v>
      </c>
      <c r="D99" s="22">
        <v>5</v>
      </c>
      <c r="E99" s="37"/>
      <c r="F99" s="38">
        <f>D99*E99</f>
        <v>0</v>
      </c>
    </row>
    <row r="100" spans="1:6" x14ac:dyDescent="0.35">
      <c r="A100" s="20"/>
      <c r="B100" s="27" t="s">
        <v>23</v>
      </c>
      <c r="C100" s="22"/>
      <c r="D100" s="22"/>
      <c r="E100" s="37"/>
      <c r="F100" s="38"/>
    </row>
    <row r="101" spans="1:6" x14ac:dyDescent="0.35">
      <c r="A101" s="20"/>
      <c r="B101" s="27" t="s">
        <v>54</v>
      </c>
      <c r="C101" s="22" t="s">
        <v>1</v>
      </c>
      <c r="D101" s="22">
        <v>2</v>
      </c>
      <c r="E101" s="37"/>
      <c r="F101" s="38">
        <f>D101*E101</f>
        <v>0</v>
      </c>
    </row>
    <row r="102" spans="1:6" x14ac:dyDescent="0.35">
      <c r="A102" s="20"/>
      <c r="B102" s="27" t="s">
        <v>24</v>
      </c>
      <c r="C102" s="22"/>
      <c r="D102" s="22"/>
      <c r="E102" s="22"/>
      <c r="F102" s="23"/>
    </row>
    <row r="103" spans="1:6" x14ac:dyDescent="0.35">
      <c r="A103" s="20"/>
      <c r="B103" s="27" t="s">
        <v>54</v>
      </c>
      <c r="C103" s="22" t="s">
        <v>1</v>
      </c>
      <c r="D103" s="22">
        <v>4</v>
      </c>
      <c r="E103" s="37"/>
      <c r="F103" s="38">
        <f>D103*E103</f>
        <v>0</v>
      </c>
    </row>
    <row r="104" spans="1:6" s="4" customFormat="1" x14ac:dyDescent="0.35">
      <c r="A104" s="32"/>
      <c r="B104" s="33"/>
      <c r="C104" s="34"/>
      <c r="D104" s="34"/>
      <c r="E104" s="35"/>
      <c r="F104" s="36"/>
    </row>
    <row r="105" spans="1:6" s="4" customFormat="1" x14ac:dyDescent="0.35">
      <c r="A105" s="32"/>
      <c r="B105" s="33" t="s">
        <v>66</v>
      </c>
      <c r="C105" s="34" t="s">
        <v>1</v>
      </c>
      <c r="D105" s="34">
        <v>2</v>
      </c>
      <c r="E105" s="35"/>
      <c r="F105" s="36">
        <f>D105*E105</f>
        <v>0</v>
      </c>
    </row>
    <row r="106" spans="1:6" x14ac:dyDescent="0.35">
      <c r="A106" s="20"/>
      <c r="B106" s="27"/>
      <c r="C106" s="22"/>
      <c r="D106" s="22"/>
      <c r="E106" s="22"/>
      <c r="F106" s="23"/>
    </row>
    <row r="107" spans="1:6" x14ac:dyDescent="0.35">
      <c r="A107" s="20"/>
      <c r="B107" s="27" t="s">
        <v>19</v>
      </c>
      <c r="C107" s="22" t="s">
        <v>1</v>
      </c>
      <c r="D107" s="22">
        <v>2</v>
      </c>
      <c r="E107" s="35"/>
      <c r="F107" s="36">
        <f>D107*E107</f>
        <v>0</v>
      </c>
    </row>
    <row r="108" spans="1:6" x14ac:dyDescent="0.35">
      <c r="A108" s="20"/>
      <c r="B108" s="27" t="s">
        <v>22</v>
      </c>
      <c r="C108" s="22" t="s">
        <v>1</v>
      </c>
      <c r="D108" s="22">
        <v>2</v>
      </c>
      <c r="E108" s="35"/>
      <c r="F108" s="36">
        <f>D108*E108</f>
        <v>0</v>
      </c>
    </row>
    <row r="109" spans="1:6" x14ac:dyDescent="0.35">
      <c r="A109" s="20"/>
      <c r="B109" s="27" t="s">
        <v>18</v>
      </c>
      <c r="C109" s="22" t="s">
        <v>1</v>
      </c>
      <c r="D109" s="22">
        <v>2</v>
      </c>
      <c r="E109" s="35"/>
      <c r="F109" s="36">
        <f>D109*E109</f>
        <v>0</v>
      </c>
    </row>
    <row r="110" spans="1:6" x14ac:dyDescent="0.35">
      <c r="A110" s="20"/>
      <c r="B110" s="27" t="s">
        <v>17</v>
      </c>
      <c r="C110" s="22" t="s">
        <v>1</v>
      </c>
      <c r="D110" s="22">
        <v>2</v>
      </c>
      <c r="E110" s="35"/>
      <c r="F110" s="36">
        <f>D110*E110</f>
        <v>0</v>
      </c>
    </row>
    <row r="111" spans="1:6" x14ac:dyDescent="0.35">
      <c r="A111" s="20"/>
      <c r="B111" s="27" t="s">
        <v>65</v>
      </c>
      <c r="C111" s="22" t="s">
        <v>1</v>
      </c>
      <c r="D111" s="22">
        <v>2</v>
      </c>
      <c r="E111" s="35"/>
      <c r="F111" s="36">
        <f>D111*E111</f>
        <v>0</v>
      </c>
    </row>
    <row r="112" spans="1:6" x14ac:dyDescent="0.35">
      <c r="A112" s="20"/>
      <c r="B112" s="27"/>
      <c r="C112" s="22"/>
      <c r="D112" s="22"/>
      <c r="E112" s="35"/>
      <c r="F112" s="36"/>
    </row>
    <row r="113" spans="1:6" x14ac:dyDescent="0.35">
      <c r="A113" s="20"/>
      <c r="B113" s="56" t="s">
        <v>69</v>
      </c>
      <c r="C113" s="22"/>
      <c r="D113" s="22"/>
      <c r="E113" s="35"/>
      <c r="F113" s="36"/>
    </row>
    <row r="114" spans="1:6" x14ac:dyDescent="0.35">
      <c r="A114" s="20"/>
      <c r="B114" s="27" t="s">
        <v>58</v>
      </c>
      <c r="C114" s="22"/>
      <c r="D114" s="22"/>
      <c r="E114" s="22"/>
      <c r="F114" s="23"/>
    </row>
    <row r="115" spans="1:6" x14ac:dyDescent="0.35">
      <c r="A115" s="20"/>
      <c r="B115" s="27" t="s">
        <v>53</v>
      </c>
      <c r="C115" s="22" t="s">
        <v>1</v>
      </c>
      <c r="D115" s="22">
        <v>4</v>
      </c>
      <c r="E115" s="37"/>
      <c r="F115" s="38">
        <f>D115*E115</f>
        <v>0</v>
      </c>
    </row>
    <row r="116" spans="1:6" x14ac:dyDescent="0.35">
      <c r="A116" s="20"/>
      <c r="B116" s="27" t="s">
        <v>83</v>
      </c>
      <c r="C116" s="22" t="s">
        <v>1</v>
      </c>
      <c r="D116" s="22">
        <v>1</v>
      </c>
      <c r="E116" s="37"/>
      <c r="F116" s="38">
        <f>D116*E116</f>
        <v>0</v>
      </c>
    </row>
    <row r="117" spans="1:6" x14ac:dyDescent="0.35">
      <c r="A117" s="20"/>
      <c r="B117" s="27" t="s">
        <v>71</v>
      </c>
      <c r="C117" s="22"/>
      <c r="D117" s="22"/>
      <c r="E117" s="35"/>
      <c r="F117" s="36"/>
    </row>
    <row r="118" spans="1:6" x14ac:dyDescent="0.35">
      <c r="A118" s="20"/>
      <c r="B118" s="27" t="s">
        <v>53</v>
      </c>
      <c r="C118" s="22" t="s">
        <v>1</v>
      </c>
      <c r="D118" s="22">
        <v>1</v>
      </c>
      <c r="E118" s="35"/>
      <c r="F118" s="36">
        <f>D118*E118</f>
        <v>0</v>
      </c>
    </row>
    <row r="119" spans="1:6" x14ac:dyDescent="0.35">
      <c r="A119" s="20"/>
      <c r="B119" s="27" t="s">
        <v>72</v>
      </c>
      <c r="C119" s="22" t="s">
        <v>1</v>
      </c>
      <c r="D119" s="22">
        <v>1</v>
      </c>
      <c r="E119" s="35"/>
      <c r="F119" s="36">
        <f>D119*E119</f>
        <v>0</v>
      </c>
    </row>
    <row r="120" spans="1:6" x14ac:dyDescent="0.35">
      <c r="A120" s="20"/>
      <c r="B120" s="27" t="s">
        <v>70</v>
      </c>
      <c r="C120" s="22" t="s">
        <v>1</v>
      </c>
      <c r="D120" s="22">
        <v>1</v>
      </c>
      <c r="E120" s="35"/>
      <c r="F120" s="36">
        <f>D120*E120</f>
        <v>0</v>
      </c>
    </row>
    <row r="121" spans="1:6" ht="42" x14ac:dyDescent="0.35">
      <c r="A121" s="20"/>
      <c r="B121" s="27" t="s">
        <v>73</v>
      </c>
      <c r="C121" s="22" t="s">
        <v>2</v>
      </c>
      <c r="D121" s="22">
        <v>1</v>
      </c>
      <c r="E121" s="35"/>
      <c r="F121" s="36">
        <f>D121*E121</f>
        <v>0</v>
      </c>
    </row>
    <row r="122" spans="1:6" x14ac:dyDescent="0.35">
      <c r="A122" s="20"/>
      <c r="B122" s="56"/>
      <c r="C122" s="22"/>
      <c r="D122" s="22"/>
      <c r="E122" s="35"/>
      <c r="F122" s="36"/>
    </row>
    <row r="123" spans="1:6" x14ac:dyDescent="0.35">
      <c r="A123" s="20"/>
      <c r="B123" s="56" t="s">
        <v>68</v>
      </c>
      <c r="C123" s="22"/>
      <c r="D123" s="22"/>
      <c r="E123" s="35"/>
      <c r="F123" s="36"/>
    </row>
    <row r="124" spans="1:6" ht="28" x14ac:dyDescent="0.35">
      <c r="A124" s="20"/>
      <c r="B124" s="33" t="s">
        <v>57</v>
      </c>
      <c r="C124" s="22"/>
      <c r="D124" s="22"/>
      <c r="E124" s="35"/>
      <c r="F124" s="36"/>
    </row>
    <row r="125" spans="1:6" x14ac:dyDescent="0.35">
      <c r="A125" s="20"/>
      <c r="B125" s="27" t="s">
        <v>53</v>
      </c>
      <c r="C125" s="22" t="s">
        <v>5</v>
      </c>
      <c r="D125" s="22">
        <v>2</v>
      </c>
      <c r="E125" s="35"/>
      <c r="F125" s="36">
        <f>D125*E125</f>
        <v>0</v>
      </c>
    </row>
    <row r="126" spans="1:6" x14ac:dyDescent="0.35">
      <c r="A126" s="20"/>
      <c r="B126" s="27" t="s">
        <v>83</v>
      </c>
      <c r="C126" s="22" t="s">
        <v>5</v>
      </c>
      <c r="D126" s="22">
        <v>6</v>
      </c>
      <c r="E126" s="35"/>
      <c r="F126" s="36">
        <f>D126*E126</f>
        <v>0</v>
      </c>
    </row>
    <row r="127" spans="1:6" x14ac:dyDescent="0.35">
      <c r="A127" s="20"/>
      <c r="B127" s="27" t="s">
        <v>84</v>
      </c>
      <c r="C127" s="22" t="s">
        <v>5</v>
      </c>
      <c r="D127" s="22">
        <v>24</v>
      </c>
      <c r="E127" s="35"/>
      <c r="F127" s="36">
        <f>D127*E127</f>
        <v>0</v>
      </c>
    </row>
    <row r="128" spans="1:6" x14ac:dyDescent="0.35">
      <c r="A128" s="20"/>
      <c r="B128" s="27"/>
      <c r="C128" s="22"/>
      <c r="D128" s="22"/>
      <c r="E128" s="35"/>
      <c r="F128" s="36"/>
    </row>
    <row r="129" spans="1:6" s="4" customFormat="1" ht="28" x14ac:dyDescent="0.35">
      <c r="A129" s="32"/>
      <c r="B129" s="33" t="s">
        <v>67</v>
      </c>
      <c r="C129" s="34" t="s">
        <v>16</v>
      </c>
      <c r="D129" s="34">
        <v>45</v>
      </c>
      <c r="E129" s="35"/>
      <c r="F129" s="36">
        <f>D129*E129</f>
        <v>0</v>
      </c>
    </row>
    <row r="130" spans="1:6" x14ac:dyDescent="0.35">
      <c r="A130" s="20"/>
      <c r="B130" s="56"/>
      <c r="C130" s="22"/>
      <c r="D130" s="22"/>
      <c r="E130" s="35"/>
      <c r="F130" s="36"/>
    </row>
    <row r="131" spans="1:6" s="5" customFormat="1" x14ac:dyDescent="0.35">
      <c r="A131" s="48"/>
      <c r="B131" s="49" t="s">
        <v>21</v>
      </c>
      <c r="C131" s="50"/>
      <c r="D131" s="50"/>
      <c r="E131" s="51"/>
      <c r="F131" s="52">
        <f>SUM(F96:F130)</f>
        <v>0</v>
      </c>
    </row>
    <row r="132" spans="1:6" x14ac:dyDescent="0.35">
      <c r="A132" s="20"/>
      <c r="B132" s="56"/>
      <c r="C132" s="22"/>
      <c r="D132" s="22"/>
      <c r="E132" s="35"/>
      <c r="F132" s="36"/>
    </row>
    <row r="133" spans="1:6" x14ac:dyDescent="0.35">
      <c r="A133" s="44" t="s">
        <v>20</v>
      </c>
      <c r="B133" s="45" t="s">
        <v>95</v>
      </c>
      <c r="C133" s="46"/>
      <c r="D133" s="46"/>
      <c r="E133" s="46"/>
      <c r="F133" s="47"/>
    </row>
    <row r="134" spans="1:6" x14ac:dyDescent="0.35">
      <c r="A134" s="20"/>
      <c r="B134" s="27"/>
      <c r="C134" s="22"/>
      <c r="D134" s="22"/>
      <c r="E134" s="22"/>
      <c r="F134" s="23"/>
    </row>
    <row r="135" spans="1:6" x14ac:dyDescent="0.35">
      <c r="A135" s="20"/>
      <c r="B135" s="27" t="s">
        <v>99</v>
      </c>
      <c r="C135" s="22" t="s">
        <v>2</v>
      </c>
      <c r="D135" s="22">
        <v>4</v>
      </c>
      <c r="E135" s="37"/>
      <c r="F135" s="38">
        <f>D135*E135</f>
        <v>0</v>
      </c>
    </row>
    <row r="136" spans="1:6" x14ac:dyDescent="0.35">
      <c r="A136" s="20"/>
      <c r="B136" s="27" t="s">
        <v>100</v>
      </c>
      <c r="C136" s="22" t="s">
        <v>2</v>
      </c>
      <c r="D136" s="22">
        <v>1</v>
      </c>
      <c r="E136" s="37"/>
      <c r="F136" s="38">
        <f>D136*E136</f>
        <v>0</v>
      </c>
    </row>
    <row r="137" spans="1:6" x14ac:dyDescent="0.35">
      <c r="A137" s="20"/>
      <c r="B137" s="27" t="s">
        <v>101</v>
      </c>
      <c r="C137" s="22" t="s">
        <v>2</v>
      </c>
      <c r="D137" s="22">
        <v>1</v>
      </c>
      <c r="E137" s="37"/>
      <c r="F137" s="38">
        <f>D137*E137</f>
        <v>0</v>
      </c>
    </row>
    <row r="138" spans="1:6" x14ac:dyDescent="0.35">
      <c r="A138" s="20"/>
      <c r="B138" s="27" t="s">
        <v>102</v>
      </c>
      <c r="C138" s="22" t="s">
        <v>2</v>
      </c>
      <c r="D138" s="22">
        <v>1</v>
      </c>
      <c r="E138" s="37"/>
      <c r="F138" s="38">
        <f>D138*E138</f>
        <v>0</v>
      </c>
    </row>
    <row r="139" spans="1:6" x14ac:dyDescent="0.35">
      <c r="A139" s="20"/>
      <c r="B139" s="27" t="s">
        <v>103</v>
      </c>
      <c r="C139" s="22" t="s">
        <v>2</v>
      </c>
      <c r="D139" s="22">
        <v>2</v>
      </c>
      <c r="E139" s="37"/>
      <c r="F139" s="38">
        <f>D139*E139</f>
        <v>0</v>
      </c>
    </row>
    <row r="140" spans="1:6" x14ac:dyDescent="0.35">
      <c r="A140" s="20"/>
      <c r="B140" s="27"/>
      <c r="C140" s="22"/>
      <c r="D140" s="22"/>
      <c r="E140" s="37"/>
      <c r="F140" s="38"/>
    </row>
    <row r="141" spans="1:6" s="5" customFormat="1" x14ac:dyDescent="0.35">
      <c r="A141" s="48"/>
      <c r="B141" s="49" t="s">
        <v>15</v>
      </c>
      <c r="C141" s="50"/>
      <c r="D141" s="50"/>
      <c r="E141" s="51"/>
      <c r="F141" s="52">
        <f>SUM(F134:F140)</f>
        <v>0</v>
      </c>
    </row>
    <row r="142" spans="1:6" x14ac:dyDescent="0.35">
      <c r="A142" s="20"/>
      <c r="B142" s="56"/>
      <c r="C142" s="22"/>
      <c r="D142" s="22"/>
      <c r="E142" s="35"/>
      <c r="F142" s="36"/>
    </row>
    <row r="143" spans="1:6" x14ac:dyDescent="0.35">
      <c r="A143" s="44" t="s">
        <v>97</v>
      </c>
      <c r="B143" s="45" t="s">
        <v>82</v>
      </c>
      <c r="C143" s="46"/>
      <c r="D143" s="46"/>
      <c r="E143" s="46"/>
      <c r="F143" s="47"/>
    </row>
    <row r="144" spans="1:6" x14ac:dyDescent="0.35">
      <c r="A144" s="20"/>
      <c r="B144" s="56"/>
      <c r="C144" s="22"/>
      <c r="D144" s="22"/>
      <c r="E144" s="35"/>
      <c r="F144" s="36"/>
    </row>
    <row r="145" spans="1:6" x14ac:dyDescent="0.35">
      <c r="A145" s="20"/>
      <c r="B145" s="27" t="s">
        <v>62</v>
      </c>
      <c r="C145" s="22" t="s">
        <v>2</v>
      </c>
      <c r="D145" s="22">
        <v>1</v>
      </c>
      <c r="E145" s="35"/>
      <c r="F145" s="36">
        <f t="shared" ref="F145:F150" si="0">D145*E145</f>
        <v>0</v>
      </c>
    </row>
    <row r="146" spans="1:6" ht="70" x14ac:dyDescent="0.35">
      <c r="A146" s="20"/>
      <c r="B146" s="27" t="s">
        <v>63</v>
      </c>
      <c r="C146" s="22" t="s">
        <v>2</v>
      </c>
      <c r="D146" s="22">
        <v>1</v>
      </c>
      <c r="E146" s="35"/>
      <c r="F146" s="36">
        <f t="shared" si="0"/>
        <v>0</v>
      </c>
    </row>
    <row r="147" spans="1:6" x14ac:dyDescent="0.35">
      <c r="A147" s="20"/>
      <c r="B147" s="27" t="s">
        <v>85</v>
      </c>
      <c r="C147" s="22" t="s">
        <v>2</v>
      </c>
      <c r="D147" s="22">
        <v>1</v>
      </c>
      <c r="E147" s="35"/>
      <c r="F147" s="36">
        <f t="shared" si="0"/>
        <v>0</v>
      </c>
    </row>
    <row r="148" spans="1:6" x14ac:dyDescent="0.35">
      <c r="A148" s="20"/>
      <c r="B148" s="27" t="s">
        <v>86</v>
      </c>
      <c r="C148" s="22" t="s">
        <v>2</v>
      </c>
      <c r="D148" s="22">
        <v>1</v>
      </c>
      <c r="E148" s="35"/>
      <c r="F148" s="36">
        <f t="shared" si="0"/>
        <v>0</v>
      </c>
    </row>
    <row r="149" spans="1:6" x14ac:dyDescent="0.35">
      <c r="A149" s="20"/>
      <c r="B149" s="27" t="s">
        <v>87</v>
      </c>
      <c r="C149" s="22" t="s">
        <v>2</v>
      </c>
      <c r="D149" s="22">
        <v>1</v>
      </c>
      <c r="E149" s="35"/>
      <c r="F149" s="36">
        <f t="shared" si="0"/>
        <v>0</v>
      </c>
    </row>
    <row r="150" spans="1:6" ht="28" x14ac:dyDescent="0.35">
      <c r="A150" s="20"/>
      <c r="B150" s="27" t="s">
        <v>88</v>
      </c>
      <c r="C150" s="22" t="s">
        <v>2</v>
      </c>
      <c r="D150" s="22">
        <v>1</v>
      </c>
      <c r="E150" s="35"/>
      <c r="F150" s="36">
        <f t="shared" si="0"/>
        <v>0</v>
      </c>
    </row>
    <row r="151" spans="1:6" x14ac:dyDescent="0.35">
      <c r="A151" s="20"/>
      <c r="B151" s="56"/>
      <c r="C151" s="22"/>
      <c r="D151" s="22"/>
      <c r="E151" s="35"/>
      <c r="F151" s="36"/>
    </row>
    <row r="152" spans="1:6" s="5" customFormat="1" x14ac:dyDescent="0.35">
      <c r="A152" s="48"/>
      <c r="B152" s="49" t="s">
        <v>96</v>
      </c>
      <c r="C152" s="50"/>
      <c r="D152" s="50"/>
      <c r="E152" s="51"/>
      <c r="F152" s="52">
        <f>SUM(F144:F151)</f>
        <v>0</v>
      </c>
    </row>
    <row r="153" spans="1:6" x14ac:dyDescent="0.35">
      <c r="A153" s="20"/>
      <c r="B153" s="27"/>
      <c r="C153" s="22"/>
      <c r="D153" s="22"/>
      <c r="E153" s="22"/>
      <c r="F153" s="23"/>
    </row>
    <row r="154" spans="1:6" s="3" customFormat="1" x14ac:dyDescent="0.35">
      <c r="A154" s="39"/>
      <c r="B154" s="40" t="s">
        <v>14</v>
      </c>
      <c r="C154" s="41"/>
      <c r="D154" s="41"/>
      <c r="E154" s="42"/>
      <c r="F154" s="43">
        <f>F131+F152+F141</f>
        <v>0</v>
      </c>
    </row>
    <row r="155" spans="1:6" x14ac:dyDescent="0.35">
      <c r="A155" s="20"/>
      <c r="B155" s="27"/>
      <c r="C155" s="22"/>
      <c r="D155" s="22"/>
      <c r="E155" s="22"/>
      <c r="F155" s="23"/>
    </row>
    <row r="156" spans="1:6" s="3" customFormat="1" x14ac:dyDescent="0.35">
      <c r="A156" s="28">
        <v>4</v>
      </c>
      <c r="B156" s="29" t="s">
        <v>13</v>
      </c>
      <c r="C156" s="30"/>
      <c r="D156" s="30"/>
      <c r="E156" s="30"/>
      <c r="F156" s="31"/>
    </row>
    <row r="157" spans="1:6" x14ac:dyDescent="0.35">
      <c r="A157" s="20"/>
      <c r="B157" s="27"/>
      <c r="C157" s="22"/>
      <c r="D157" s="22"/>
      <c r="E157" s="22"/>
      <c r="F157" s="23"/>
    </row>
    <row r="158" spans="1:6" ht="28" x14ac:dyDescent="0.35">
      <c r="A158" s="20"/>
      <c r="B158" s="27" t="s">
        <v>74</v>
      </c>
      <c r="C158" s="22" t="s">
        <v>2</v>
      </c>
      <c r="D158" s="22">
        <v>1</v>
      </c>
      <c r="E158" s="35"/>
      <c r="F158" s="36">
        <f>D158*E158</f>
        <v>0</v>
      </c>
    </row>
    <row r="159" spans="1:6" s="4" customFormat="1" ht="28" x14ac:dyDescent="0.35">
      <c r="A159" s="32"/>
      <c r="B159" s="33" t="s">
        <v>75</v>
      </c>
      <c r="C159" s="34" t="s">
        <v>2</v>
      </c>
      <c r="D159" s="34">
        <v>1</v>
      </c>
      <c r="E159" s="35"/>
      <c r="F159" s="36">
        <f>D159*E159</f>
        <v>0</v>
      </c>
    </row>
    <row r="160" spans="1:6" ht="28" x14ac:dyDescent="0.35">
      <c r="A160" s="20"/>
      <c r="B160" s="27" t="s">
        <v>76</v>
      </c>
      <c r="C160" s="22" t="s">
        <v>2</v>
      </c>
      <c r="D160" s="22">
        <v>1</v>
      </c>
      <c r="E160" s="35"/>
      <c r="F160" s="36">
        <f>D160*E160</f>
        <v>0</v>
      </c>
    </row>
    <row r="161" spans="1:6" x14ac:dyDescent="0.35">
      <c r="A161" s="20"/>
      <c r="B161" s="27" t="s">
        <v>77</v>
      </c>
      <c r="C161" s="22" t="s">
        <v>2</v>
      </c>
      <c r="D161" s="22">
        <v>1</v>
      </c>
      <c r="E161" s="37"/>
      <c r="F161" s="38">
        <f>D161*E161</f>
        <v>0</v>
      </c>
    </row>
    <row r="162" spans="1:6" x14ac:dyDescent="0.35">
      <c r="A162" s="20"/>
      <c r="B162" s="27" t="s">
        <v>78</v>
      </c>
      <c r="C162" s="22" t="s">
        <v>40</v>
      </c>
      <c r="D162" s="22"/>
      <c r="E162" s="37"/>
      <c r="F162" s="38"/>
    </row>
    <row r="163" spans="1:6" x14ac:dyDescent="0.35">
      <c r="A163" s="20"/>
      <c r="B163" s="27"/>
      <c r="C163" s="22"/>
      <c r="D163" s="22"/>
      <c r="E163" s="37"/>
      <c r="F163" s="38"/>
    </row>
    <row r="164" spans="1:6" x14ac:dyDescent="0.35">
      <c r="A164" s="39"/>
      <c r="B164" s="40" t="s">
        <v>12</v>
      </c>
      <c r="C164" s="41"/>
      <c r="D164" s="41"/>
      <c r="E164" s="42"/>
      <c r="F164" s="43">
        <f>SUM(F157:F163)</f>
        <v>0</v>
      </c>
    </row>
    <row r="165" spans="1:6" x14ac:dyDescent="0.35">
      <c r="A165" s="57"/>
      <c r="B165" s="58"/>
      <c r="C165" s="59"/>
      <c r="D165" s="59"/>
      <c r="E165" s="60"/>
      <c r="F165" s="61"/>
    </row>
    <row r="166" spans="1:6" s="3" customFormat="1" x14ac:dyDescent="0.35">
      <c r="A166" s="28">
        <v>5</v>
      </c>
      <c r="B166" s="29" t="s">
        <v>11</v>
      </c>
      <c r="C166" s="30"/>
      <c r="D166" s="30"/>
      <c r="E166" s="30"/>
      <c r="F166" s="31"/>
    </row>
    <row r="167" spans="1:6" x14ac:dyDescent="0.35">
      <c r="A167" s="20"/>
      <c r="B167" s="27"/>
      <c r="C167" s="22"/>
      <c r="D167" s="22"/>
      <c r="E167" s="22"/>
      <c r="F167" s="23"/>
    </row>
    <row r="168" spans="1:6" x14ac:dyDescent="0.35">
      <c r="A168" s="20"/>
      <c r="B168" s="27" t="s">
        <v>10</v>
      </c>
      <c r="C168" s="22" t="s">
        <v>2</v>
      </c>
      <c r="D168" s="22">
        <v>1</v>
      </c>
      <c r="E168" s="37"/>
      <c r="F168" s="38">
        <f>D168*E168</f>
        <v>0</v>
      </c>
    </row>
    <row r="169" spans="1:6" x14ac:dyDescent="0.35">
      <c r="A169" s="20"/>
      <c r="B169" s="27" t="s">
        <v>47</v>
      </c>
      <c r="C169" s="22" t="s">
        <v>2</v>
      </c>
      <c r="D169" s="22">
        <v>1</v>
      </c>
      <c r="E169" s="37"/>
      <c r="F169" s="38">
        <f>D169*E169</f>
        <v>0</v>
      </c>
    </row>
    <row r="170" spans="1:6" x14ac:dyDescent="0.35">
      <c r="A170" s="20"/>
      <c r="B170" s="27" t="s">
        <v>9</v>
      </c>
      <c r="C170" s="22" t="s">
        <v>2</v>
      </c>
      <c r="D170" s="22">
        <v>1</v>
      </c>
      <c r="E170" s="37"/>
      <c r="F170" s="38">
        <f>D170*E170</f>
        <v>0</v>
      </c>
    </row>
    <row r="171" spans="1:6" x14ac:dyDescent="0.35">
      <c r="A171" s="20"/>
      <c r="B171" s="27" t="s">
        <v>8</v>
      </c>
      <c r="C171" s="22" t="s">
        <v>2</v>
      </c>
      <c r="D171" s="22">
        <v>1</v>
      </c>
      <c r="E171" s="37"/>
      <c r="F171" s="38">
        <f>D171*E171</f>
        <v>0</v>
      </c>
    </row>
    <row r="172" spans="1:6" s="4" customFormat="1" x14ac:dyDescent="0.35">
      <c r="A172" s="32"/>
      <c r="B172" s="33" t="s">
        <v>37</v>
      </c>
      <c r="C172" s="34" t="s">
        <v>2</v>
      </c>
      <c r="D172" s="34">
        <v>1</v>
      </c>
      <c r="E172" s="35"/>
      <c r="F172" s="36">
        <f>D172*E172</f>
        <v>0</v>
      </c>
    </row>
    <row r="173" spans="1:6" x14ac:dyDescent="0.35">
      <c r="A173" s="20"/>
      <c r="B173" s="27" t="s">
        <v>7</v>
      </c>
      <c r="C173" s="22" t="s">
        <v>48</v>
      </c>
      <c r="D173" s="22"/>
      <c r="E173" s="37"/>
      <c r="F173" s="38"/>
    </row>
    <row r="174" spans="1:6" x14ac:dyDescent="0.35">
      <c r="A174" s="20"/>
      <c r="B174" s="27"/>
      <c r="C174" s="22"/>
      <c r="D174" s="22"/>
      <c r="E174" s="37"/>
      <c r="F174" s="38"/>
    </row>
    <row r="175" spans="1:6" x14ac:dyDescent="0.35">
      <c r="A175" s="39"/>
      <c r="B175" s="40" t="s">
        <v>91</v>
      </c>
      <c r="C175" s="41"/>
      <c r="D175" s="41"/>
      <c r="E175" s="42"/>
      <c r="F175" s="43">
        <f>SUM(F167:F174)</f>
        <v>0</v>
      </c>
    </row>
    <row r="176" spans="1:6" x14ac:dyDescent="0.35">
      <c r="A176" s="57"/>
      <c r="B176" s="58"/>
      <c r="C176" s="59"/>
      <c r="D176" s="59"/>
      <c r="E176" s="60"/>
      <c r="F176" s="61"/>
    </row>
    <row r="177" spans="1:6" s="3" customFormat="1" x14ac:dyDescent="0.35">
      <c r="A177" s="28">
        <v>6</v>
      </c>
      <c r="B177" s="29" t="s">
        <v>98</v>
      </c>
      <c r="C177" s="30"/>
      <c r="D177" s="30"/>
      <c r="E177" s="30"/>
      <c r="F177" s="31"/>
    </row>
    <row r="178" spans="1:6" x14ac:dyDescent="0.35">
      <c r="A178" s="20"/>
      <c r="B178" s="27"/>
      <c r="C178" s="22"/>
      <c r="D178" s="22"/>
      <c r="E178" s="22"/>
      <c r="F178" s="23"/>
    </row>
    <row r="179" spans="1:6" x14ac:dyDescent="0.35">
      <c r="A179" s="20"/>
      <c r="B179" s="27"/>
      <c r="C179" s="22"/>
      <c r="D179" s="22"/>
      <c r="E179" s="22"/>
      <c r="F179" s="23"/>
    </row>
    <row r="180" spans="1:6" x14ac:dyDescent="0.35">
      <c r="A180" s="20"/>
      <c r="B180" s="27"/>
      <c r="C180" s="22"/>
      <c r="D180" s="22"/>
      <c r="E180" s="22"/>
      <c r="F180" s="23"/>
    </row>
    <row r="181" spans="1:6" x14ac:dyDescent="0.35">
      <c r="A181" s="20"/>
      <c r="B181" s="27"/>
      <c r="C181" s="22"/>
      <c r="D181" s="22"/>
      <c r="E181" s="22"/>
      <c r="F181" s="23"/>
    </row>
    <row r="182" spans="1:6" x14ac:dyDescent="0.35">
      <c r="A182" s="20"/>
      <c r="B182" s="27"/>
      <c r="C182" s="22"/>
      <c r="D182" s="22"/>
      <c r="E182" s="22"/>
      <c r="F182" s="23"/>
    </row>
    <row r="183" spans="1:6" x14ac:dyDescent="0.35">
      <c r="A183" s="20"/>
      <c r="B183" s="27"/>
      <c r="C183" s="22"/>
      <c r="D183" s="22"/>
      <c r="E183" s="37"/>
      <c r="F183" s="38"/>
    </row>
    <row r="184" spans="1:6" x14ac:dyDescent="0.35">
      <c r="A184" s="20"/>
      <c r="B184" s="27"/>
      <c r="C184" s="22"/>
      <c r="D184" s="22"/>
      <c r="E184" s="37"/>
      <c r="F184" s="38"/>
    </row>
    <row r="185" spans="1:6" x14ac:dyDescent="0.35">
      <c r="A185" s="20"/>
      <c r="B185" s="27"/>
      <c r="C185" s="22"/>
      <c r="D185" s="22"/>
      <c r="E185" s="37"/>
      <c r="F185" s="38"/>
    </row>
    <row r="186" spans="1:6" s="4" customFormat="1" x14ac:dyDescent="0.35">
      <c r="A186" s="32"/>
      <c r="B186" s="33"/>
      <c r="C186" s="34"/>
      <c r="D186" s="34"/>
      <c r="E186" s="35"/>
      <c r="F186" s="36"/>
    </row>
    <row r="187" spans="1:6" x14ac:dyDescent="0.35">
      <c r="A187" s="20"/>
      <c r="B187" s="27"/>
      <c r="C187" s="22"/>
      <c r="D187" s="22"/>
      <c r="E187" s="37"/>
      <c r="F187" s="38"/>
    </row>
    <row r="188" spans="1:6" x14ac:dyDescent="0.35">
      <c r="A188" s="20"/>
      <c r="B188" s="27"/>
      <c r="C188" s="22"/>
      <c r="D188" s="22"/>
      <c r="E188" s="37"/>
      <c r="F188" s="38"/>
    </row>
    <row r="189" spans="1:6" x14ac:dyDescent="0.35">
      <c r="A189" s="39"/>
      <c r="B189" s="40" t="s">
        <v>6</v>
      </c>
      <c r="C189" s="41"/>
      <c r="D189" s="41"/>
      <c r="E189" s="42"/>
      <c r="F189" s="43">
        <f>SUM(F178:F188)</f>
        <v>0</v>
      </c>
    </row>
    <row r="190" spans="1:6" s="72" customFormat="1" x14ac:dyDescent="0.35">
      <c r="A190" s="69"/>
      <c r="B190" s="70" t="s">
        <v>113</v>
      </c>
      <c r="C190" s="71" t="s">
        <v>114</v>
      </c>
      <c r="D190" s="71">
        <v>1</v>
      </c>
      <c r="E190" s="42"/>
      <c r="F190" s="43">
        <f>D190*E190</f>
        <v>0</v>
      </c>
    </row>
    <row r="191" spans="1:6" x14ac:dyDescent="0.35">
      <c r="A191" s="28"/>
      <c r="B191" s="29" t="s">
        <v>34</v>
      </c>
      <c r="C191" s="30"/>
      <c r="D191" s="30"/>
      <c r="E191" s="62"/>
      <c r="F191" s="63">
        <f>F28+F91+F154+F164+F175+F189</f>
        <v>0</v>
      </c>
    </row>
    <row r="192" spans="1:6" x14ac:dyDescent="0.35">
      <c r="A192" s="28"/>
      <c r="B192" s="29" t="s">
        <v>35</v>
      </c>
      <c r="C192" s="30"/>
      <c r="D192" s="30"/>
      <c r="E192" s="62"/>
      <c r="F192" s="63">
        <f>F191*0.2</f>
        <v>0</v>
      </c>
    </row>
    <row r="193" spans="1:6" ht="63.5" customHeight="1" x14ac:dyDescent="0.35">
      <c r="A193" s="28"/>
      <c r="B193" s="29" t="s">
        <v>36</v>
      </c>
      <c r="C193" s="30"/>
      <c r="D193" s="30"/>
      <c r="E193" s="62"/>
      <c r="F193" s="63">
        <f>SUM(F191:F192)</f>
        <v>0</v>
      </c>
    </row>
    <row r="194" spans="1:6" x14ac:dyDescent="0.35">
      <c r="A194" s="11"/>
      <c r="B194" s="15"/>
      <c r="C194" s="11"/>
      <c r="D194" s="11"/>
      <c r="E194" s="11"/>
      <c r="F194" s="11"/>
    </row>
    <row r="195" spans="1:6" x14ac:dyDescent="0.35">
      <c r="A195" s="11"/>
      <c r="B195" s="15"/>
      <c r="C195" s="11"/>
      <c r="D195" s="11"/>
      <c r="E195" s="11"/>
      <c r="F195" s="11"/>
    </row>
  </sheetData>
  <mergeCells count="8">
    <mergeCell ref="A12:F13"/>
    <mergeCell ref="A6:F6"/>
    <mergeCell ref="A3:F3"/>
    <mergeCell ref="A4:F4"/>
    <mergeCell ref="A5:F5"/>
    <mergeCell ref="A9:F9"/>
    <mergeCell ref="A11:F11"/>
    <mergeCell ref="A7:F7"/>
  </mergeCells>
  <phoneticPr fontId="27" type="noConversion"/>
  <printOptions horizontalCentered="1"/>
  <pageMargins left="0.70866141732283472" right="0.70866141732283472" top="1.3385826771653544" bottom="0.74803149606299213" header="0.70866141732283472" footer="0.31496062992125984"/>
  <pageSetup paperSize="9" scale="66" fitToHeight="5" orientation="portrait" r:id="rId1"/>
  <headerFooter>
    <oddHeader>&amp;L&amp;G&amp;R&amp;G</oddHeader>
    <oddFooter>&amp;L&amp;F&amp;R&amp;P/&amp;N</oddFooter>
  </headerFooter>
  <rowBreaks count="3" manualBreakCount="3">
    <brk id="41" max="5" man="1"/>
    <brk id="92" max="5" man="1"/>
    <brk id="142" max="5"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0f5ab0-234b-4c21-92a0-040d0f46d792" xsi:nil="true"/>
    <lcf76f155ced4ddcb4097134ff3c332f xmlns="15bd489b-cc1e-4708-af24-eecd5b07e81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360E6EFAACEEF4AA72395D48C7BF438" ma:contentTypeVersion="13" ma:contentTypeDescription="Crée un document." ma:contentTypeScope="" ma:versionID="14aa1746f79e8923b353b5b586b521f9">
  <xsd:schema xmlns:xsd="http://www.w3.org/2001/XMLSchema" xmlns:xs="http://www.w3.org/2001/XMLSchema" xmlns:p="http://schemas.microsoft.com/office/2006/metadata/properties" xmlns:ns2="15bd489b-cc1e-4708-af24-eecd5b07e810" xmlns:ns3="330f5ab0-234b-4c21-92a0-040d0f46d792" targetNamespace="http://schemas.microsoft.com/office/2006/metadata/properties" ma:root="true" ma:fieldsID="72e2800d4bcd1c033f82545e89e29f72" ns2:_="" ns3:_="">
    <xsd:import namespace="15bd489b-cc1e-4708-af24-eecd5b07e810"/>
    <xsd:import namespace="330f5ab0-234b-4c21-92a0-040d0f46d79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bd489b-cc1e-4708-af24-eecd5b07e8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2a239ef-fa27-4919-971e-7b70f4e8fcf1"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30f5ab0-234b-4c21-92a0-040d0f46d79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c467ad1-43c1-495e-b229-c4b859648515}" ma:internalName="TaxCatchAll" ma:showField="CatchAllData" ma:web="330f5ab0-234b-4c21-92a0-040d0f46d79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5D2745B-7D28-4BDB-B5BD-8EAC32F042FA}">
  <ds:schemaRefs>
    <ds:schemaRef ds:uri="15bd489b-cc1e-4708-af24-eecd5b07e810"/>
    <ds:schemaRef ds:uri="http://schemas.openxmlformats.org/package/2006/metadata/core-properties"/>
    <ds:schemaRef ds:uri="http://schemas.microsoft.com/office/infopath/2007/PartnerControls"/>
    <ds:schemaRef ds:uri="330f5ab0-234b-4c21-92a0-040d0f46d792"/>
    <ds:schemaRef ds:uri="http://purl.org/dc/elements/1.1/"/>
    <ds:schemaRef ds:uri="http://schemas.microsoft.com/office/2006/documentManagement/types"/>
    <ds:schemaRef ds:uri="http://purl.org/dc/term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E5E8DFA1-096F-458C-AC5A-C2F2415199F3}">
  <ds:schemaRefs>
    <ds:schemaRef ds:uri="http://schemas.microsoft.com/sharepoint/v3/contenttype/forms"/>
  </ds:schemaRefs>
</ds:datastoreItem>
</file>

<file path=customXml/itemProps3.xml><?xml version="1.0" encoding="utf-8"?>
<ds:datastoreItem xmlns:ds="http://schemas.openxmlformats.org/officeDocument/2006/customXml" ds:itemID="{D02A9FCA-9EE5-4B5C-A6A1-E831611394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bd489b-cc1e-4708-af24-eecd5b07e810"/>
    <ds:schemaRef ds:uri="330f5ab0-234b-4c21-92a0-040d0f46d7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DPGF </vt:lpstr>
      <vt:lpstr>'DPGF '!Impression_des_titres</vt:lpstr>
      <vt:lpstr>'DPGF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HADREB Sabrina</cp:lastModifiedBy>
  <cp:lastPrinted>2025-01-03T14:47:30Z</cp:lastPrinted>
  <dcterms:modified xsi:type="dcterms:W3CDTF">2025-04-01T13:58:54Z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2024-05-12T14:56:17Z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2168a750-1b80-456b-a310-c002b25c37ef</vt:lpwstr>
  </property>
  <property fmtid="{D5CDD505-2E9C-101B-9397-08002B2CF9AE}" pid="8" name="MSIP_Label_64a238cc-6af3-4341-9d32-201b7e04331f_ContentBits">
    <vt:lpwstr>0</vt:lpwstr>
  </property>
  <property fmtid="{D5CDD505-2E9C-101B-9397-08002B2CF9AE}" pid="9" name="ContentTypeId">
    <vt:lpwstr>0x010100B360E6EFAACEEF4AA72395D48C7BF438</vt:lpwstr>
  </property>
  <property fmtid="{D5CDD505-2E9C-101B-9397-08002B2CF9AE}" pid="10" name="MediaServiceImageTags">
    <vt:lpwstr/>
  </property>
</Properties>
</file>