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157- MS TOA Berthe Weill\"/>
    </mc:Choice>
  </mc:AlternateContent>
  <bookViews>
    <workbookView xWindow="0" yWindow="0" windowWidth="19200" windowHeight="7800" tabRatio="497"/>
  </bookViews>
  <sheets>
    <sheet name="LOT 4 - BPU" sheetId="6" r:id="rId1"/>
    <sheet name="LOT 4 - DQE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5" l="1"/>
  <c r="G13" i="5"/>
  <c r="G19" i="5"/>
  <c r="H19" i="5"/>
  <c r="G20" i="5"/>
  <c r="H20" i="5"/>
  <c r="H10" i="5"/>
  <c r="G18" i="5" l="1"/>
  <c r="G17" i="5"/>
  <c r="G14" i="5"/>
  <c r="H22" i="5" l="1"/>
  <c r="H18" i="5"/>
  <c r="H17" i="5"/>
  <c r="H14" i="5"/>
  <c r="H13" i="5"/>
  <c r="H23" i="5" l="1"/>
  <c r="H24" i="5" s="1"/>
</calcChain>
</file>

<file path=xl/sharedStrings.xml><?xml version="1.0" encoding="utf-8"?>
<sst xmlns="http://schemas.openxmlformats.org/spreadsheetml/2006/main" count="80" uniqueCount="42">
  <si>
    <t>TRAVAUX SCÉNOGRAPHIQUES</t>
  </si>
  <si>
    <t>Etablissement public du musée d'Orsay et du musée de l'Orangerie - VGE</t>
  </si>
  <si>
    <t>NOM DE L'ENTREPRISE</t>
  </si>
  <si>
    <t>Prix unitaire HT</t>
  </si>
  <si>
    <t>Quantité</t>
  </si>
  <si>
    <t>Montant total HT</t>
  </si>
  <si>
    <t>Montant total TTC</t>
  </si>
  <si>
    <t>MONTANT TOTAL HT</t>
  </si>
  <si>
    <t xml:space="preserve">MONTANT TOTALTVA </t>
  </si>
  <si>
    <t>MONTANT TOTAL TTC</t>
  </si>
  <si>
    <t>MUSEE DE L'ORANGERIE</t>
  </si>
  <si>
    <t>Unité</t>
  </si>
  <si>
    <t>Description</t>
  </si>
  <si>
    <t>1</t>
  </si>
  <si>
    <t>2</t>
  </si>
  <si>
    <t>1A</t>
  </si>
  <si>
    <t>m²</t>
  </si>
  <si>
    <t>2A</t>
  </si>
  <si>
    <t>2B</t>
  </si>
  <si>
    <t>PEINTURE MURS</t>
  </si>
  <si>
    <t>1/2 JOURNEE PEINTRE</t>
  </si>
  <si>
    <t>JOURNEE PEINTRE</t>
  </si>
  <si>
    <t>1/2 JOURNEE WEEKEND PEINTRE</t>
  </si>
  <si>
    <t>JOURNEE WEEKEND PEINTRE</t>
  </si>
  <si>
    <t>U</t>
  </si>
  <si>
    <t>5</t>
  </si>
  <si>
    <t>5A</t>
  </si>
  <si>
    <t>5B</t>
  </si>
  <si>
    <t>5C</t>
  </si>
  <si>
    <t>5D</t>
  </si>
  <si>
    <t>INTERVENTION / MAINTENANCE CURATIVE</t>
  </si>
  <si>
    <t>PEINTURE - FOURNITURE INCLUSE</t>
  </si>
  <si>
    <t>REMISE EN ETAT MURS</t>
  </si>
  <si>
    <t>Exposition "BERTHE WEILL:GALERISTE DE L'AVANT-GARDE PARISIENNE"</t>
  </si>
  <si>
    <t>PAPIER KRAFT - FOURNITURE ET POSE</t>
  </si>
  <si>
    <t xml:space="preserve">SUPPORT ET PEINTURE  KRAFT </t>
  </si>
  <si>
    <t>Papier kraft 2 couches collées sur parement de cimaise / peinture acrylique 2 couches</t>
  </si>
  <si>
    <t>Mise en peinture de mur cimaise incluant préparation des surfaces + 2 couches de peinture minimum. 
Type de peinture : acrylique haut de gamme ; finition mat</t>
  </si>
  <si>
    <t>Remise en état de mur cimaise incluant rebouchages et enduits/ponçage partiels + 1 couche de peinture. 
Type de peinture : acrylique haut de gamme ; finition mat</t>
  </si>
  <si>
    <t>Papier kraft 2 couches collées sur parement de cimaise / peinture acrylique 2 couches finition mat</t>
  </si>
  <si>
    <r>
      <t xml:space="preserve">DQE LOT 4 -  Pose et mise en peinture de support kraft - </t>
    </r>
    <r>
      <rPr>
        <b/>
        <sz val="22"/>
        <color rgb="FFFF0000"/>
        <rFont val="Arial"/>
        <family val="2"/>
      </rPr>
      <t>2025-197</t>
    </r>
  </si>
  <si>
    <r>
      <t xml:space="preserve">BPU LOT 4 - Pose et mise en peinture de support kraft - </t>
    </r>
    <r>
      <rPr>
        <b/>
        <sz val="22"/>
        <color rgb="FFFF0000"/>
        <rFont val="Arial"/>
        <family val="2"/>
      </rPr>
      <t>2025-197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</si>
</sst>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&quot; €&quot;"/>
    <numFmt numFmtId="165" formatCode="_-* #,##0.00\ [$€-40C]_-;\-* #,##0.00\ [$€-40C]_-;_-* \-??\ [$€-40C]_-;_-@_-"/>
  </numFmts>
  <fonts count="17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22"/>
      <color rgb="FFFF0000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rgb="FFFFF8D5"/>
        <bgColor indexed="9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Protection="0"/>
    <xf numFmtId="0" fontId="1" fillId="0" borderId="0"/>
    <xf numFmtId="44" fontId="3" fillId="0" borderId="0" applyFont="0" applyFill="0" applyBorder="0" applyAlignment="0" applyProtection="0"/>
  </cellStyleXfs>
  <cellXfs count="97">
    <xf numFmtId="0" fontId="0" fillId="0" borderId="0" xfId="0"/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" fontId="4" fillId="3" borderId="0" xfId="1" applyNumberFormat="1" applyFont="1" applyFill="1" applyBorder="1" applyAlignment="1" applyProtection="1">
      <alignment horizontal="center" vertical="center"/>
    </xf>
    <xf numFmtId="1" fontId="8" fillId="3" borderId="0" xfId="1" applyNumberFormat="1" applyFont="1" applyFill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49" fontId="4" fillId="3" borderId="21" xfId="1" applyNumberFormat="1" applyFont="1" applyFill="1" applyBorder="1" applyAlignment="1" applyProtection="1">
      <alignment vertical="center"/>
    </xf>
    <xf numFmtId="49" fontId="7" fillId="2" borderId="25" xfId="1" applyNumberFormat="1" applyFont="1" applyFill="1" applyBorder="1" applyAlignment="1" applyProtection="1">
      <alignment horizontal="center" vertical="center" wrapText="1"/>
    </xf>
    <xf numFmtId="49" fontId="4" fillId="0" borderId="21" xfId="1" applyNumberFormat="1" applyFont="1" applyFill="1" applyBorder="1" applyAlignment="1" applyProtection="1">
      <alignment vertical="center"/>
    </xf>
    <xf numFmtId="49" fontId="9" fillId="2" borderId="24" xfId="1" applyNumberFormat="1" applyFont="1" applyFill="1" applyBorder="1" applyAlignment="1" applyProtection="1">
      <alignment horizontal="center" vertical="center"/>
    </xf>
    <xf numFmtId="49" fontId="9" fillId="2" borderId="26" xfId="1" applyNumberFormat="1" applyFont="1" applyFill="1" applyBorder="1" applyAlignment="1" applyProtection="1">
      <alignment horizontal="center" vertical="center"/>
    </xf>
    <xf numFmtId="0" fontId="4" fillId="3" borderId="0" xfId="1" applyNumberFormat="1" applyFont="1" applyFill="1" applyBorder="1" applyAlignment="1" applyProtection="1">
      <alignment horizontal="center" vertical="center"/>
    </xf>
    <xf numFmtId="0" fontId="9" fillId="2" borderId="26" xfId="1" applyNumberFormat="1" applyFont="1" applyFill="1" applyBorder="1" applyAlignment="1" applyProtection="1">
      <alignment horizontal="center" vertical="center"/>
    </xf>
    <xf numFmtId="0" fontId="5" fillId="4" borderId="29" xfId="0" applyFont="1" applyFill="1" applyBorder="1" applyAlignment="1">
      <alignment horizontal="left" vertical="center"/>
    </xf>
    <xf numFmtId="165" fontId="6" fillId="4" borderId="3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/>
    </xf>
    <xf numFmtId="165" fontId="6" fillId="4" borderId="12" xfId="0" applyNumberFormat="1" applyFont="1" applyFill="1" applyBorder="1" applyAlignment="1">
      <alignment horizontal="left" vertical="center"/>
    </xf>
    <xf numFmtId="0" fontId="5" fillId="4" borderId="32" xfId="0" applyFont="1" applyFill="1" applyBorder="1" applyAlignment="1">
      <alignment horizontal="left" vertical="center"/>
    </xf>
    <xf numFmtId="165" fontId="6" fillId="4" borderId="33" xfId="0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 applyProtection="1">
      <alignment vertical="center"/>
    </xf>
    <xf numFmtId="49" fontId="4" fillId="0" borderId="0" xfId="1" applyNumberFormat="1" applyFont="1" applyFill="1" applyBorder="1" applyAlignment="1" applyProtection="1">
      <alignment horizontal="center" vertical="center"/>
    </xf>
    <xf numFmtId="44" fontId="4" fillId="0" borderId="3" xfId="3" applyFont="1" applyFill="1" applyBorder="1" applyAlignment="1" applyProtection="1">
      <alignment horizontal="center" vertical="center"/>
    </xf>
    <xf numFmtId="0" fontId="4" fillId="0" borderId="3" xfId="3" applyNumberFormat="1" applyFont="1" applyFill="1" applyBorder="1" applyAlignment="1" applyProtection="1">
      <alignment horizontal="center" vertical="center"/>
    </xf>
    <xf numFmtId="0" fontId="6" fillId="4" borderId="29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 applyProtection="1">
      <alignment horizontal="center" vertical="center"/>
    </xf>
    <xf numFmtId="1" fontId="8" fillId="3" borderId="3" xfId="1" applyNumberFormat="1" applyFont="1" applyFill="1" applyBorder="1" applyAlignment="1" applyProtection="1">
      <alignment horizontal="center" vertical="center"/>
    </xf>
    <xf numFmtId="49" fontId="4" fillId="0" borderId="34" xfId="1" applyNumberFormat="1" applyFont="1" applyFill="1" applyBorder="1" applyAlignment="1" applyProtection="1">
      <alignment vertical="center"/>
    </xf>
    <xf numFmtId="49" fontId="4" fillId="0" borderId="34" xfId="1" applyNumberFormat="1" applyFont="1" applyFill="1" applyBorder="1" applyAlignment="1" applyProtection="1">
      <alignment horizontal="center" vertical="center"/>
    </xf>
    <xf numFmtId="44" fontId="4" fillId="0" borderId="34" xfId="3" applyFont="1" applyFill="1" applyBorder="1" applyAlignment="1" applyProtection="1">
      <alignment horizontal="center" vertical="center"/>
    </xf>
    <xf numFmtId="49" fontId="4" fillId="0" borderId="34" xfId="1" applyNumberFormat="1" applyFont="1" applyFill="1" applyBorder="1" applyAlignment="1" applyProtection="1">
      <alignment vertical="center" wrapText="1"/>
    </xf>
    <xf numFmtId="0" fontId="4" fillId="0" borderId="37" xfId="3" applyNumberFormat="1" applyFont="1" applyFill="1" applyBorder="1" applyAlignment="1" applyProtection="1">
      <alignment horizontal="center" vertical="center"/>
    </xf>
    <xf numFmtId="44" fontId="4" fillId="0" borderId="37" xfId="3" applyFont="1" applyFill="1" applyBorder="1" applyAlignment="1" applyProtection="1">
      <alignment horizontal="center" vertical="center"/>
    </xf>
    <xf numFmtId="0" fontId="4" fillId="0" borderId="36" xfId="3" applyNumberFormat="1" applyFont="1" applyFill="1" applyBorder="1" applyAlignment="1" applyProtection="1">
      <alignment horizontal="center" vertical="center"/>
    </xf>
    <xf numFmtId="0" fontId="4" fillId="0" borderId="39" xfId="3" applyNumberFormat="1" applyFont="1" applyFill="1" applyBorder="1" applyAlignment="1" applyProtection="1">
      <alignment horizontal="center" vertical="center"/>
    </xf>
    <xf numFmtId="0" fontId="7" fillId="0" borderId="0" xfId="0" applyFont="1"/>
    <xf numFmtId="49" fontId="9" fillId="2" borderId="18" xfId="1" applyNumberFormat="1" applyFont="1" applyFill="1" applyBorder="1" applyAlignment="1" applyProtection="1">
      <alignment vertical="center"/>
    </xf>
    <xf numFmtId="49" fontId="9" fillId="2" borderId="19" xfId="1" applyNumberFormat="1" applyFont="1" applyFill="1" applyBorder="1" applyAlignment="1" applyProtection="1">
      <alignment vertical="center"/>
    </xf>
    <xf numFmtId="49" fontId="9" fillId="2" borderId="19" xfId="1" applyNumberFormat="1" applyFont="1" applyFill="1" applyBorder="1" applyAlignment="1" applyProtection="1">
      <alignment horizontal="center" vertical="center"/>
    </xf>
    <xf numFmtId="44" fontId="9" fillId="2" borderId="27" xfId="3" applyFont="1" applyFill="1" applyBorder="1" applyAlignment="1" applyProtection="1">
      <alignment vertical="center"/>
    </xf>
    <xf numFmtId="44" fontId="9" fillId="2" borderId="20" xfId="3" applyFont="1" applyFill="1" applyBorder="1" applyAlignment="1" applyProtection="1">
      <alignment vertical="center"/>
    </xf>
    <xf numFmtId="44" fontId="4" fillId="0" borderId="22" xfId="3" applyFont="1" applyFill="1" applyBorder="1" applyAlignment="1" applyProtection="1">
      <alignment horizontal="right" vertical="center"/>
    </xf>
    <xf numFmtId="44" fontId="4" fillId="0" borderId="35" xfId="3" applyFont="1" applyFill="1" applyBorder="1" applyAlignment="1" applyProtection="1">
      <alignment horizontal="right" vertical="center"/>
    </xf>
    <xf numFmtId="44" fontId="4" fillId="0" borderId="3" xfId="3" applyFont="1" applyFill="1" applyBorder="1" applyAlignment="1" applyProtection="1">
      <alignment horizontal="right" vertical="center"/>
    </xf>
    <xf numFmtId="0" fontId="4" fillId="2" borderId="29" xfId="1" applyNumberFormat="1" applyFont="1" applyFill="1" applyBorder="1" applyAlignment="1" applyProtection="1">
      <alignment vertical="center"/>
    </xf>
    <xf numFmtId="0" fontId="6" fillId="0" borderId="5" xfId="0" applyFont="1" applyBorder="1" applyAlignment="1">
      <alignment vertical="center"/>
    </xf>
    <xf numFmtId="0" fontId="7" fillId="0" borderId="41" xfId="0" applyFont="1" applyBorder="1"/>
    <xf numFmtId="1" fontId="4" fillId="3" borderId="42" xfId="1" applyNumberFormat="1" applyFont="1" applyFill="1" applyBorder="1" applyAlignment="1" applyProtection="1">
      <alignment horizontal="center" vertical="center"/>
    </xf>
    <xf numFmtId="49" fontId="4" fillId="3" borderId="34" xfId="1" applyNumberFormat="1" applyFont="1" applyFill="1" applyBorder="1" applyAlignment="1" applyProtection="1">
      <alignment vertical="center"/>
    </xf>
    <xf numFmtId="49" fontId="4" fillId="3" borderId="34" xfId="1" applyNumberFormat="1" applyFont="1" applyFill="1" applyBorder="1" applyAlignment="1" applyProtection="1">
      <alignment horizontal="center" vertical="center"/>
    </xf>
    <xf numFmtId="44" fontId="8" fillId="0" borderId="34" xfId="3" applyFont="1" applyFill="1" applyBorder="1" applyAlignment="1" applyProtection="1">
      <alignment horizontal="center" vertical="center"/>
    </xf>
    <xf numFmtId="49" fontId="16" fillId="2" borderId="19" xfId="1" applyNumberFormat="1" applyFont="1" applyFill="1" applyBorder="1" applyAlignment="1" applyProtection="1">
      <alignment horizontal="center" vertical="center"/>
    </xf>
    <xf numFmtId="44" fontId="8" fillId="0" borderId="41" xfId="3" applyFont="1" applyFill="1" applyBorder="1" applyAlignment="1" applyProtection="1">
      <alignment horizontal="center" vertical="center"/>
    </xf>
    <xf numFmtId="49" fontId="16" fillId="2" borderId="19" xfId="1" applyNumberFormat="1" applyFont="1" applyFill="1" applyBorder="1" applyAlignment="1" applyProtection="1">
      <alignment vertical="center"/>
    </xf>
    <xf numFmtId="164" fontId="8" fillId="0" borderId="46" xfId="1" applyNumberFormat="1" applyFont="1" applyFill="1" applyBorder="1" applyAlignment="1" applyProtection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49" fontId="13" fillId="2" borderId="23" xfId="1" applyNumberFormat="1" applyFont="1" applyFill="1" applyBorder="1" applyAlignment="1" applyProtection="1">
      <alignment horizontal="left" vertical="center"/>
    </xf>
    <xf numFmtId="49" fontId="13" fillId="2" borderId="24" xfId="1" applyNumberFormat="1" applyFont="1" applyFill="1" applyBorder="1" applyAlignment="1" applyProtection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9" fontId="12" fillId="5" borderId="10" xfId="1" applyNumberFormat="1" applyFont="1" applyFill="1" applyBorder="1" applyAlignment="1" applyProtection="1">
      <alignment horizontal="center" vertical="center"/>
    </xf>
    <xf numFmtId="49" fontId="12" fillId="5" borderId="39" xfId="1" applyNumberFormat="1" applyFont="1" applyFill="1" applyBorder="1" applyAlignment="1" applyProtection="1">
      <alignment horizontal="center" vertical="center"/>
    </xf>
    <xf numFmtId="49" fontId="12" fillId="5" borderId="44" xfId="1" applyNumberFormat="1" applyFont="1" applyFill="1" applyBorder="1" applyAlignment="1" applyProtection="1">
      <alignment horizontal="center" vertical="center"/>
    </xf>
    <xf numFmtId="1" fontId="10" fillId="3" borderId="13" xfId="1" applyNumberFormat="1" applyFont="1" applyFill="1" applyBorder="1" applyAlignment="1" applyProtection="1">
      <alignment horizontal="center" vertical="center"/>
    </xf>
    <xf numFmtId="1" fontId="10" fillId="3" borderId="38" xfId="1" applyNumberFormat="1" applyFont="1" applyFill="1" applyBorder="1" applyAlignment="1" applyProtection="1">
      <alignment horizontal="center" vertical="center"/>
    </xf>
    <xf numFmtId="1" fontId="10" fillId="3" borderId="45" xfId="1" applyNumberFormat="1" applyFont="1" applyFill="1" applyBorder="1" applyAlignment="1" applyProtection="1">
      <alignment horizontal="center" vertical="center"/>
    </xf>
    <xf numFmtId="1" fontId="10" fillId="3" borderId="1" xfId="1" applyNumberFormat="1" applyFont="1" applyFill="1" applyBorder="1" applyAlignment="1" applyProtection="1">
      <alignment horizontal="center" vertical="center"/>
    </xf>
    <xf numFmtId="1" fontId="10" fillId="3" borderId="0" xfId="1" applyNumberFormat="1" applyFont="1" applyFill="1" applyBorder="1" applyAlignment="1" applyProtection="1">
      <alignment horizontal="center" vertical="center"/>
    </xf>
    <xf numFmtId="1" fontId="10" fillId="3" borderId="41" xfId="1" applyNumberFormat="1" applyFont="1" applyFill="1" applyBorder="1" applyAlignment="1" applyProtection="1">
      <alignment horizontal="center" vertical="center"/>
    </xf>
    <xf numFmtId="1" fontId="10" fillId="3" borderId="16" xfId="1" applyNumberFormat="1" applyFont="1" applyFill="1" applyBorder="1" applyAlignment="1" applyProtection="1">
      <alignment horizontal="center" vertical="center"/>
    </xf>
    <xf numFmtId="1" fontId="10" fillId="3" borderId="3" xfId="1" applyNumberFormat="1" applyFont="1" applyFill="1" applyBorder="1" applyAlignment="1" applyProtection="1">
      <alignment horizontal="center" vertical="center"/>
    </xf>
    <xf numFmtId="1" fontId="10" fillId="3" borderId="46" xfId="1" applyNumberFormat="1" applyFont="1" applyFill="1" applyBorder="1" applyAlignment="1" applyProtection="1">
      <alignment horizontal="center" vertical="center"/>
    </xf>
    <xf numFmtId="0" fontId="6" fillId="4" borderId="28" xfId="0" applyFont="1" applyFill="1" applyBorder="1" applyAlignment="1">
      <alignment horizontal="left" vertical="center"/>
    </xf>
    <xf numFmtId="0" fontId="6" fillId="4" borderId="2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31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49" fontId="12" fillId="5" borderId="11" xfId="1" applyNumberFormat="1" applyFont="1" applyFill="1" applyBorder="1" applyAlignment="1" applyProtection="1">
      <alignment horizontal="center" vertical="center"/>
    </xf>
    <xf numFmtId="49" fontId="12" fillId="5" borderId="12" xfId="1" applyNumberFormat="1" applyFont="1" applyFill="1" applyBorder="1" applyAlignment="1" applyProtection="1">
      <alignment horizontal="center" vertical="center"/>
    </xf>
    <xf numFmtId="1" fontId="10" fillId="3" borderId="14" xfId="1" applyNumberFormat="1" applyFont="1" applyFill="1" applyBorder="1" applyAlignment="1" applyProtection="1">
      <alignment horizontal="center" vertical="center"/>
    </xf>
    <xf numFmtId="1" fontId="10" fillId="3" borderId="15" xfId="1" applyNumberFormat="1" applyFont="1" applyFill="1" applyBorder="1" applyAlignment="1" applyProtection="1">
      <alignment horizontal="center" vertical="center"/>
    </xf>
    <xf numFmtId="1" fontId="10" fillId="3" borderId="2" xfId="1" applyNumberFormat="1" applyFont="1" applyFill="1" applyBorder="1" applyAlignment="1" applyProtection="1">
      <alignment horizontal="center" vertical="center"/>
    </xf>
    <xf numFmtId="1" fontId="10" fillId="3" borderId="17" xfId="1" applyNumberFormat="1" applyFont="1" applyFill="1" applyBorder="1" applyAlignment="1" applyProtection="1">
      <alignment horizontal="center" vertical="center"/>
    </xf>
  </cellXfs>
  <cellStyles count="4">
    <cellStyle name="Excel Built-in Normal" xfId="1"/>
    <cellStyle name="Monétaire" xfId="3" builtinId="4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AE3"/>
      <color rgb="FFBB6971"/>
      <color rgb="FF6CBA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tabSelected="1" zoomScale="90" zoomScaleNormal="90" workbookViewId="0">
      <selection activeCell="A4" sqref="A4:E4"/>
    </sheetView>
  </sheetViews>
  <sheetFormatPr baseColWidth="10" defaultRowHeight="12.5" x14ac:dyDescent="0.25"/>
  <cols>
    <col min="1" max="1" width="7.453125" customWidth="1"/>
    <col min="2" max="2" width="40.7265625" customWidth="1"/>
    <col min="3" max="3" width="94.1796875" bestFit="1" customWidth="1"/>
    <col min="4" max="4" width="5.453125" bestFit="1" customWidth="1"/>
    <col min="5" max="5" width="14.26953125" bestFit="1" customWidth="1"/>
    <col min="6" max="6" width="25.1796875" customWidth="1"/>
  </cols>
  <sheetData>
    <row r="1" spans="1:10" ht="46" customHeight="1" x14ac:dyDescent="0.25">
      <c r="A1" s="58" t="s">
        <v>33</v>
      </c>
      <c r="B1" s="59"/>
      <c r="C1" s="59"/>
      <c r="D1" s="59"/>
      <c r="E1" s="60"/>
      <c r="F1" s="48"/>
      <c r="G1" s="48"/>
      <c r="H1" s="48"/>
      <c r="I1" s="48"/>
      <c r="J1" s="48"/>
    </row>
    <row r="2" spans="1:10" ht="31" customHeight="1" x14ac:dyDescent="0.25">
      <c r="A2" s="63" t="s">
        <v>1</v>
      </c>
      <c r="B2" s="64"/>
      <c r="C2" s="64"/>
      <c r="D2" s="64"/>
      <c r="E2" s="65"/>
      <c r="F2" s="2"/>
      <c r="G2" s="2"/>
      <c r="H2" s="2"/>
    </row>
    <row r="3" spans="1:10" ht="31" customHeight="1" x14ac:dyDescent="0.25">
      <c r="A3" s="66" t="s">
        <v>10</v>
      </c>
      <c r="B3" s="67"/>
      <c r="C3" s="67"/>
      <c r="D3" s="67"/>
      <c r="E3" s="68"/>
      <c r="F3" s="3"/>
      <c r="G3" s="3"/>
      <c r="H3" s="3"/>
      <c r="I3" s="3"/>
    </row>
    <row r="4" spans="1:10" ht="33.75" customHeight="1" x14ac:dyDescent="0.25">
      <c r="A4" s="69" t="s">
        <v>41</v>
      </c>
      <c r="B4" s="70"/>
      <c r="C4" s="70"/>
      <c r="D4" s="70"/>
      <c r="E4" s="71"/>
    </row>
    <row r="5" spans="1:10" ht="12.75" customHeight="1" x14ac:dyDescent="0.25">
      <c r="A5" s="72" t="s">
        <v>2</v>
      </c>
      <c r="B5" s="73"/>
      <c r="C5" s="73"/>
      <c r="D5" s="73"/>
      <c r="E5" s="74"/>
    </row>
    <row r="6" spans="1:10" ht="12.75" customHeight="1" x14ac:dyDescent="0.25">
      <c r="A6" s="75"/>
      <c r="B6" s="76"/>
      <c r="C6" s="76"/>
      <c r="D6" s="76"/>
      <c r="E6" s="77"/>
    </row>
    <row r="7" spans="1:10" ht="13.5" customHeight="1" thickBot="1" x14ac:dyDescent="0.3">
      <c r="A7" s="78"/>
      <c r="B7" s="79"/>
      <c r="C7" s="79"/>
      <c r="D7" s="79"/>
      <c r="E7" s="80"/>
    </row>
    <row r="8" spans="1:10" ht="13" thickBot="1" x14ac:dyDescent="0.3">
      <c r="A8" s="28"/>
      <c r="B8" s="29"/>
      <c r="C8" s="29"/>
      <c r="D8" s="28"/>
      <c r="E8" s="50"/>
    </row>
    <row r="9" spans="1:10" ht="18.5" thickBot="1" x14ac:dyDescent="0.3">
      <c r="A9" s="61" t="s">
        <v>0</v>
      </c>
      <c r="B9" s="62"/>
      <c r="C9" s="10" t="s">
        <v>12</v>
      </c>
      <c r="D9" s="10" t="s">
        <v>11</v>
      </c>
      <c r="E9" s="10" t="s">
        <v>3</v>
      </c>
    </row>
    <row r="10" spans="1:10" ht="13" thickBot="1" x14ac:dyDescent="0.3">
      <c r="A10" s="4"/>
      <c r="B10" s="5"/>
      <c r="C10" s="5"/>
      <c r="D10" s="4"/>
      <c r="E10" s="50"/>
    </row>
    <row r="11" spans="1:10" s="38" customFormat="1" ht="13.5" customHeight="1" x14ac:dyDescent="0.3">
      <c r="A11" s="39" t="s">
        <v>13</v>
      </c>
      <c r="B11" s="40" t="s">
        <v>34</v>
      </c>
      <c r="C11" s="40"/>
      <c r="D11" s="40"/>
      <c r="E11" s="40"/>
      <c r="I11" s="49"/>
    </row>
    <row r="12" spans="1:10" ht="34.5" customHeight="1" x14ac:dyDescent="0.25">
      <c r="A12" s="9" t="s">
        <v>15</v>
      </c>
      <c r="B12" s="30" t="s">
        <v>35</v>
      </c>
      <c r="C12" s="33" t="s">
        <v>39</v>
      </c>
      <c r="D12" s="31" t="s">
        <v>16</v>
      </c>
      <c r="E12" s="53">
        <v>0</v>
      </c>
    </row>
    <row r="13" spans="1:10" ht="13" thickBot="1" x14ac:dyDescent="0.3">
      <c r="A13" s="21"/>
      <c r="B13" s="21"/>
      <c r="C13" s="21"/>
      <c r="D13" s="22"/>
      <c r="E13" s="55"/>
    </row>
    <row r="14" spans="1:10" s="38" customFormat="1" ht="13.5" customHeight="1" x14ac:dyDescent="0.3">
      <c r="A14" s="39" t="s">
        <v>14</v>
      </c>
      <c r="B14" s="40" t="s">
        <v>31</v>
      </c>
      <c r="C14" s="40"/>
      <c r="D14" s="40"/>
      <c r="E14" s="56"/>
    </row>
    <row r="15" spans="1:10" ht="39" customHeight="1" x14ac:dyDescent="0.25">
      <c r="A15" s="9" t="s">
        <v>17</v>
      </c>
      <c r="B15" s="30" t="s">
        <v>32</v>
      </c>
      <c r="C15" s="33" t="s">
        <v>38</v>
      </c>
      <c r="D15" s="31" t="s">
        <v>16</v>
      </c>
      <c r="E15" s="53">
        <v>0</v>
      </c>
    </row>
    <row r="16" spans="1:10" ht="39" customHeight="1" x14ac:dyDescent="0.25">
      <c r="A16" s="9" t="s">
        <v>18</v>
      </c>
      <c r="B16" s="30" t="s">
        <v>19</v>
      </c>
      <c r="C16" s="33" t="s">
        <v>37</v>
      </c>
      <c r="D16" s="31" t="s">
        <v>16</v>
      </c>
      <c r="E16" s="53">
        <v>0</v>
      </c>
    </row>
    <row r="17" spans="1:5" ht="13" thickBot="1" x14ac:dyDescent="0.3">
      <c r="A17" s="4"/>
      <c r="B17" s="5"/>
      <c r="C17" s="5"/>
      <c r="D17" s="4"/>
      <c r="E17" s="57"/>
    </row>
    <row r="18" spans="1:5" s="38" customFormat="1" ht="13.5" customHeight="1" x14ac:dyDescent="0.3">
      <c r="A18" s="39" t="s">
        <v>25</v>
      </c>
      <c r="B18" s="40" t="s">
        <v>30</v>
      </c>
      <c r="C18" s="40"/>
      <c r="D18" s="41"/>
      <c r="E18" s="54"/>
    </row>
    <row r="19" spans="1:5" ht="21" customHeight="1" x14ac:dyDescent="0.25">
      <c r="A19" s="7" t="s">
        <v>26</v>
      </c>
      <c r="B19" s="51" t="s">
        <v>20</v>
      </c>
      <c r="C19" s="51"/>
      <c r="D19" s="52" t="s">
        <v>24</v>
      </c>
      <c r="E19" s="53">
        <v>0</v>
      </c>
    </row>
    <row r="20" spans="1:5" ht="20.149999999999999" customHeight="1" x14ac:dyDescent="0.25">
      <c r="A20" s="7" t="s">
        <v>27</v>
      </c>
      <c r="B20" s="51" t="s">
        <v>21</v>
      </c>
      <c r="C20" s="51"/>
      <c r="D20" s="52" t="s">
        <v>24</v>
      </c>
      <c r="E20" s="53">
        <v>0</v>
      </c>
    </row>
    <row r="21" spans="1:5" ht="20.149999999999999" customHeight="1" x14ac:dyDescent="0.25">
      <c r="A21" s="7" t="s">
        <v>28</v>
      </c>
      <c r="B21" s="51" t="s">
        <v>22</v>
      </c>
      <c r="C21" s="51"/>
      <c r="D21" s="52" t="s">
        <v>24</v>
      </c>
      <c r="E21" s="53">
        <v>0</v>
      </c>
    </row>
    <row r="22" spans="1:5" ht="20.149999999999999" customHeight="1" x14ac:dyDescent="0.25">
      <c r="A22" s="7" t="s">
        <v>29</v>
      </c>
      <c r="B22" s="51" t="s">
        <v>23</v>
      </c>
      <c r="C22" s="51"/>
      <c r="D22" s="52" t="s">
        <v>24</v>
      </c>
      <c r="E22" s="53">
        <v>0</v>
      </c>
    </row>
    <row r="23" spans="1:5" x14ac:dyDescent="0.25">
      <c r="A23" s="4"/>
      <c r="B23" s="5"/>
      <c r="C23" s="5"/>
      <c r="D23" s="4"/>
      <c r="E23" s="4"/>
    </row>
  </sheetData>
  <mergeCells count="6">
    <mergeCell ref="A1:E1"/>
    <mergeCell ref="A9:B9"/>
    <mergeCell ref="A2:E2"/>
    <mergeCell ref="A3:E3"/>
    <mergeCell ref="A4:E4"/>
    <mergeCell ref="A5:E7"/>
  </mergeCells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>
      <selection activeCell="C24" sqref="C24"/>
    </sheetView>
  </sheetViews>
  <sheetFormatPr baseColWidth="10" defaultRowHeight="12.5" x14ac:dyDescent="0.25"/>
  <cols>
    <col min="1" max="1" width="7.453125" customWidth="1"/>
    <col min="2" max="2" width="54.81640625" customWidth="1"/>
    <col min="3" max="3" width="93.1796875" customWidth="1"/>
    <col min="4" max="4" width="5.1796875" bestFit="1" customWidth="1"/>
    <col min="5" max="5" width="13.453125" bestFit="1" customWidth="1"/>
    <col min="6" max="6" width="7.81640625" bestFit="1" customWidth="1"/>
    <col min="7" max="8" width="17.7265625" customWidth="1"/>
  </cols>
  <sheetData>
    <row r="1" spans="1:12" ht="15.5" x14ac:dyDescent="0.25">
      <c r="A1" s="58" t="s">
        <v>33</v>
      </c>
      <c r="B1" s="59"/>
      <c r="C1" s="59"/>
      <c r="D1" s="59"/>
      <c r="E1" s="59"/>
      <c r="F1" s="59"/>
      <c r="G1" s="59"/>
      <c r="H1" s="87"/>
      <c r="I1" s="1"/>
      <c r="J1" s="1"/>
      <c r="K1" s="1"/>
      <c r="L1" s="1"/>
    </row>
    <row r="2" spans="1:12" ht="14" x14ac:dyDescent="0.25">
      <c r="A2" s="63" t="s">
        <v>1</v>
      </c>
      <c r="B2" s="88"/>
      <c r="C2" s="88"/>
      <c r="D2" s="88"/>
      <c r="E2" s="88"/>
      <c r="F2" s="88"/>
      <c r="G2" s="88"/>
      <c r="H2" s="89"/>
      <c r="I2" s="2"/>
      <c r="J2" s="2"/>
      <c r="K2" s="2"/>
    </row>
    <row r="3" spans="1:12" ht="15" customHeight="1" x14ac:dyDescent="0.25">
      <c r="A3" s="66" t="s">
        <v>10</v>
      </c>
      <c r="B3" s="67"/>
      <c r="C3" s="67"/>
      <c r="D3" s="67"/>
      <c r="E3" s="67"/>
      <c r="F3" s="67"/>
      <c r="G3" s="67"/>
      <c r="H3" s="90"/>
      <c r="I3" s="3"/>
      <c r="J3" s="3"/>
      <c r="K3" s="3"/>
      <c r="L3" s="3"/>
    </row>
    <row r="4" spans="1:12" ht="33.75" customHeight="1" x14ac:dyDescent="0.25">
      <c r="A4" s="69" t="s">
        <v>40</v>
      </c>
      <c r="B4" s="91"/>
      <c r="C4" s="91"/>
      <c r="D4" s="91"/>
      <c r="E4" s="91"/>
      <c r="F4" s="91"/>
      <c r="G4" s="91"/>
      <c r="H4" s="92"/>
    </row>
    <row r="5" spans="1:12" ht="12.75" customHeight="1" x14ac:dyDescent="0.25">
      <c r="A5" s="72" t="s">
        <v>2</v>
      </c>
      <c r="B5" s="93"/>
      <c r="C5" s="93"/>
      <c r="D5" s="93"/>
      <c r="E5" s="93"/>
      <c r="F5" s="93"/>
      <c r="G5" s="93"/>
      <c r="H5" s="94"/>
    </row>
    <row r="6" spans="1:12" ht="12.75" customHeight="1" x14ac:dyDescent="0.25">
      <c r="A6" s="75"/>
      <c r="B6" s="76"/>
      <c r="C6" s="76"/>
      <c r="D6" s="76"/>
      <c r="E6" s="76"/>
      <c r="F6" s="76"/>
      <c r="G6" s="76"/>
      <c r="H6" s="95"/>
    </row>
    <row r="7" spans="1:12" ht="13.5" customHeight="1" thickBot="1" x14ac:dyDescent="0.3">
      <c r="A7" s="78"/>
      <c r="B7" s="79"/>
      <c r="C7" s="79"/>
      <c r="D7" s="79"/>
      <c r="E7" s="79"/>
      <c r="F7" s="79"/>
      <c r="G7" s="79"/>
      <c r="H7" s="96"/>
    </row>
    <row r="8" spans="1:12" ht="13" thickBot="1" x14ac:dyDescent="0.3">
      <c r="A8" s="4"/>
      <c r="B8" s="5"/>
      <c r="C8" s="5"/>
      <c r="D8" s="4"/>
      <c r="E8" s="4"/>
      <c r="F8" s="12"/>
      <c r="G8" s="4"/>
      <c r="H8" s="6"/>
    </row>
    <row r="9" spans="1:12" ht="13.5" thickBot="1" x14ac:dyDescent="0.3">
      <c r="A9" s="39" t="s">
        <v>13</v>
      </c>
      <c r="B9" s="40" t="s">
        <v>34</v>
      </c>
      <c r="C9" s="40"/>
      <c r="D9" s="40"/>
      <c r="E9" s="40"/>
      <c r="F9" s="13" t="s">
        <v>4</v>
      </c>
      <c r="G9" s="11" t="s">
        <v>5</v>
      </c>
      <c r="H9" s="8" t="s">
        <v>6</v>
      </c>
    </row>
    <row r="10" spans="1:12" ht="29.15" customHeight="1" x14ac:dyDescent="0.25">
      <c r="A10" s="9" t="s">
        <v>15</v>
      </c>
      <c r="B10" s="30" t="s">
        <v>35</v>
      </c>
      <c r="C10" s="33" t="s">
        <v>36</v>
      </c>
      <c r="D10" s="31" t="s">
        <v>16</v>
      </c>
      <c r="E10" s="53">
        <v>0</v>
      </c>
      <c r="F10" s="36">
        <v>10</v>
      </c>
      <c r="G10" s="32">
        <f>E10*F10</f>
        <v>0</v>
      </c>
      <c r="H10" s="44">
        <f>1.2*G10</f>
        <v>0</v>
      </c>
    </row>
    <row r="11" spans="1:12" ht="13" thickBot="1" x14ac:dyDescent="0.3">
      <c r="A11" s="21"/>
      <c r="B11" s="21"/>
      <c r="C11" s="21"/>
      <c r="D11" s="22"/>
      <c r="E11" s="55"/>
      <c r="F11" s="55"/>
      <c r="G11" s="55"/>
      <c r="H11" s="55"/>
    </row>
    <row r="12" spans="1:12" ht="30" customHeight="1" x14ac:dyDescent="0.25">
      <c r="A12" s="39" t="s">
        <v>14</v>
      </c>
      <c r="B12" s="40" t="s">
        <v>31</v>
      </c>
      <c r="C12" s="40"/>
      <c r="D12" s="40"/>
      <c r="E12" s="56"/>
      <c r="F12" s="56"/>
      <c r="G12" s="56"/>
      <c r="H12" s="56"/>
    </row>
    <row r="13" spans="1:12" ht="30" customHeight="1" x14ac:dyDescent="0.25">
      <c r="A13" s="9" t="s">
        <v>17</v>
      </c>
      <c r="B13" s="30" t="s">
        <v>32</v>
      </c>
      <c r="C13" s="33" t="s">
        <v>38</v>
      </c>
      <c r="D13" s="31" t="s">
        <v>16</v>
      </c>
      <c r="E13" s="53">
        <v>0</v>
      </c>
      <c r="F13" s="36">
        <v>10</v>
      </c>
      <c r="G13" s="32">
        <f>E13*F13</f>
        <v>0</v>
      </c>
      <c r="H13" s="44">
        <f>1.2*G13</f>
        <v>0</v>
      </c>
    </row>
    <row r="14" spans="1:12" ht="30" customHeight="1" thickBot="1" x14ac:dyDescent="0.3">
      <c r="A14" s="9" t="s">
        <v>18</v>
      </c>
      <c r="B14" s="30" t="s">
        <v>19</v>
      </c>
      <c r="C14" s="33" t="s">
        <v>37</v>
      </c>
      <c r="D14" s="31" t="s">
        <v>16</v>
      </c>
      <c r="E14" s="53">
        <v>0</v>
      </c>
      <c r="F14" s="34">
        <v>10</v>
      </c>
      <c r="G14" s="35">
        <f>E14*F14</f>
        <v>0</v>
      </c>
      <c r="H14" s="45">
        <f>1.2*G14</f>
        <v>0</v>
      </c>
    </row>
    <row r="15" spans="1:12" ht="13" thickBot="1" x14ac:dyDescent="0.3">
      <c r="A15" s="4"/>
      <c r="B15" s="5"/>
      <c r="C15" s="5"/>
      <c r="D15" s="4"/>
      <c r="E15" s="57"/>
      <c r="F15" s="24"/>
      <c r="G15" s="23"/>
      <c r="H15" s="46"/>
    </row>
    <row r="16" spans="1:12" x14ac:dyDescent="0.25">
      <c r="A16" s="39" t="s">
        <v>25</v>
      </c>
      <c r="B16" s="40" t="s">
        <v>30</v>
      </c>
      <c r="C16" s="40"/>
      <c r="D16" s="41"/>
      <c r="E16" s="54"/>
      <c r="F16" s="47"/>
      <c r="G16" s="42"/>
      <c r="H16" s="43"/>
    </row>
    <row r="17" spans="1:9" ht="21" customHeight="1" x14ac:dyDescent="0.25">
      <c r="A17" s="7" t="s">
        <v>26</v>
      </c>
      <c r="B17" s="51" t="s">
        <v>20</v>
      </c>
      <c r="C17" s="51"/>
      <c r="D17" s="52" t="s">
        <v>24</v>
      </c>
      <c r="E17" s="53">
        <v>0</v>
      </c>
      <c r="F17" s="37">
        <v>1</v>
      </c>
      <c r="G17" s="32">
        <f>E17*F17</f>
        <v>0</v>
      </c>
      <c r="H17" s="44">
        <f>1.2*G17</f>
        <v>0</v>
      </c>
    </row>
    <row r="18" spans="1:9" ht="23.15" customHeight="1" thickBot="1" x14ac:dyDescent="0.3">
      <c r="A18" s="7" t="s">
        <v>27</v>
      </c>
      <c r="B18" s="51" t="s">
        <v>21</v>
      </c>
      <c r="C18" s="51"/>
      <c r="D18" s="52" t="s">
        <v>24</v>
      </c>
      <c r="E18" s="53">
        <v>0</v>
      </c>
      <c r="F18" s="24">
        <v>1</v>
      </c>
      <c r="G18" s="35">
        <f>E18*F18</f>
        <v>0</v>
      </c>
      <c r="H18" s="45">
        <f>1.2*G18</f>
        <v>0</v>
      </c>
    </row>
    <row r="19" spans="1:9" ht="25" customHeight="1" thickBot="1" x14ac:dyDescent="0.3">
      <c r="A19" s="7" t="s">
        <v>28</v>
      </c>
      <c r="B19" s="51" t="s">
        <v>22</v>
      </c>
      <c r="C19" s="51"/>
      <c r="D19" s="52" t="s">
        <v>24</v>
      </c>
      <c r="E19" s="53">
        <v>0</v>
      </c>
      <c r="F19" s="24">
        <v>1</v>
      </c>
      <c r="G19" s="35">
        <f t="shared" ref="G19:G20" si="0">E19*F19</f>
        <v>0</v>
      </c>
      <c r="H19" s="45">
        <f t="shared" ref="H19:H20" si="1">1.2*G19</f>
        <v>0</v>
      </c>
    </row>
    <row r="20" spans="1:9" ht="25" customHeight="1" thickBot="1" x14ac:dyDescent="0.3">
      <c r="A20" s="7" t="s">
        <v>29</v>
      </c>
      <c r="B20" s="51" t="s">
        <v>23</v>
      </c>
      <c r="C20" s="51"/>
      <c r="D20" s="52" t="s">
        <v>24</v>
      </c>
      <c r="E20" s="53">
        <v>0</v>
      </c>
      <c r="F20" s="24">
        <v>1</v>
      </c>
      <c r="G20" s="35">
        <f t="shared" si="0"/>
        <v>0</v>
      </c>
      <c r="H20" s="45">
        <f t="shared" si="1"/>
        <v>0</v>
      </c>
    </row>
    <row r="21" spans="1:9" ht="13" thickBot="1" x14ac:dyDescent="0.3">
      <c r="A21" s="4"/>
      <c r="B21" s="5"/>
      <c r="C21" s="5"/>
      <c r="D21" s="4"/>
      <c r="E21" s="4"/>
      <c r="F21" s="4"/>
      <c r="G21" s="4"/>
      <c r="H21" s="4"/>
      <c r="I21" s="4"/>
    </row>
    <row r="22" spans="1:9" ht="25" customHeight="1" x14ac:dyDescent="0.25">
      <c r="A22" s="81" t="s">
        <v>7</v>
      </c>
      <c r="B22" s="82"/>
      <c r="C22" s="25"/>
      <c r="D22" s="14"/>
      <c r="E22" s="14"/>
      <c r="F22" s="14"/>
      <c r="G22" s="14"/>
      <c r="H22" s="15">
        <f>SUM(G10:G20)</f>
        <v>0</v>
      </c>
      <c r="I22" s="16"/>
    </row>
    <row r="23" spans="1:9" ht="26.15" customHeight="1" x14ac:dyDescent="0.25">
      <c r="A23" s="83" t="s">
        <v>8</v>
      </c>
      <c r="B23" s="84"/>
      <c r="C23" s="26"/>
      <c r="D23" s="17"/>
      <c r="E23" s="17"/>
      <c r="F23" s="17"/>
      <c r="G23" s="17"/>
      <c r="H23" s="18">
        <f>0.2*H22</f>
        <v>0</v>
      </c>
      <c r="I23" s="16"/>
    </row>
    <row r="24" spans="1:9" ht="27" customHeight="1" thickBot="1" x14ac:dyDescent="0.3">
      <c r="A24" s="85" t="s">
        <v>9</v>
      </c>
      <c r="B24" s="86"/>
      <c r="C24" s="27"/>
      <c r="D24" s="19"/>
      <c r="E24" s="19"/>
      <c r="F24" s="19"/>
      <c r="G24" s="19"/>
      <c r="H24" s="20">
        <f>H22+H23</f>
        <v>0</v>
      </c>
      <c r="I24" s="16"/>
    </row>
    <row r="36" spans="1:9" s="16" customFormat="1" ht="18.75" customHeight="1" x14ac:dyDescent="0.25">
      <c r="A36"/>
      <c r="B36"/>
      <c r="C36"/>
      <c r="D36"/>
      <c r="E36"/>
      <c r="F36"/>
      <c r="G36"/>
      <c r="H36"/>
      <c r="I36"/>
    </row>
    <row r="37" spans="1:9" s="16" customFormat="1" ht="18.75" customHeight="1" x14ac:dyDescent="0.25">
      <c r="A37"/>
      <c r="B37"/>
      <c r="C37"/>
      <c r="D37"/>
      <c r="E37"/>
      <c r="F37"/>
      <c r="G37"/>
      <c r="H37"/>
      <c r="I37"/>
    </row>
    <row r="38" spans="1:9" s="16" customFormat="1" ht="18.75" customHeight="1" x14ac:dyDescent="0.25">
      <c r="A38"/>
      <c r="B38"/>
      <c r="C38"/>
      <c r="D38"/>
      <c r="E38"/>
      <c r="F38"/>
      <c r="G38"/>
      <c r="H38"/>
      <c r="I38"/>
    </row>
  </sheetData>
  <mergeCells count="8">
    <mergeCell ref="A22:B22"/>
    <mergeCell ref="A23:B23"/>
    <mergeCell ref="A24:B24"/>
    <mergeCell ref="A1:H1"/>
    <mergeCell ref="A2:H2"/>
    <mergeCell ref="A3:H3"/>
    <mergeCell ref="A4:H4"/>
    <mergeCell ref="A5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4 - BPU</vt:lpstr>
      <vt:lpstr>LOT 4 -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 Lepage</cp:lastModifiedBy>
  <cp:lastPrinted>2022-10-14T08:37:52Z</cp:lastPrinted>
  <dcterms:created xsi:type="dcterms:W3CDTF">2019-04-11T09:43:01Z</dcterms:created>
  <dcterms:modified xsi:type="dcterms:W3CDTF">2025-03-31T13:24:32Z</dcterms:modified>
</cp:coreProperties>
</file>