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U:\Super_U\OPERATIONS\SNIA-SO\_BOB (Aéroport de Bordeaux - Mérignac)\2024_BOD_BGTA-Maryse-Bastie_ITE\4_PRO_DCE\0_RENDU_FINAL\DCE a publier\"/>
    </mc:Choice>
  </mc:AlternateContent>
  <xr:revisionPtr revIDLastSave="0" documentId="13_ncr:1_{52E165EE-6199-43F0-8F3B-3F225985B68B}" xr6:coauthVersionLast="47" xr6:coauthVersionMax="47" xr10:uidLastSave="{00000000-0000-0000-0000-000000000000}"/>
  <bookViews>
    <workbookView xWindow="44940" yWindow="255" windowWidth="23355" windowHeight="16140" xr2:uid="{749770DE-12C6-42C4-AA07-CE55BC852126}"/>
  </bookViews>
  <sheets>
    <sheet name="LOT 01-Isolation exterieure" sheetId="7" r:id="rId1"/>
    <sheet name="LOT 02-Menuiseries ext" sheetId="8" r:id="rId2"/>
  </sheets>
  <definedNames>
    <definedName name="_Toc122362603" localSheetId="0">'LOT 01-Isolation exterieure'!#REF!</definedName>
    <definedName name="_Toc134177776" localSheetId="0">'LOT 01-Isolation exterieure'!#REF!</definedName>
    <definedName name="_xlnm.Print_Area" localSheetId="0">'LOT 01-Isolation exterieure'!$B$2:$K$67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3" i="7" l="1"/>
  <c r="I33" i="8"/>
  <c r="I18" i="8"/>
  <c r="I13" i="8"/>
  <c r="I12" i="8"/>
  <c r="I11" i="8"/>
  <c r="I9" i="8"/>
  <c r="H31" i="8"/>
  <c r="H30" i="8"/>
  <c r="H29" i="8"/>
  <c r="H28" i="8"/>
  <c r="H27" i="8"/>
  <c r="H26" i="8"/>
  <c r="H25" i="8"/>
  <c r="H24" i="8"/>
  <c r="H23" i="8"/>
  <c r="H22" i="8"/>
  <c r="H21" i="8"/>
  <c r="H20" i="8"/>
  <c r="H19" i="8"/>
  <c r="H18" i="8"/>
  <c r="H17" i="8"/>
  <c r="H16" i="8"/>
  <c r="H15" i="8"/>
  <c r="H14" i="8"/>
  <c r="H13" i="8"/>
  <c r="H12" i="8"/>
  <c r="H11" i="8"/>
  <c r="H10" i="8"/>
  <c r="H9" i="8"/>
  <c r="I52" i="7"/>
  <c r="I28" i="7"/>
  <c r="I29" i="7"/>
  <c r="I18" i="7"/>
  <c r="I19" i="7"/>
  <c r="I20" i="7"/>
  <c r="I21" i="7"/>
  <c r="I23" i="7"/>
  <c r="I24" i="7"/>
  <c r="I25" i="7"/>
  <c r="I26" i="7"/>
  <c r="I27" i="7"/>
  <c r="I17" i="7"/>
  <c r="I16" i="7"/>
  <c r="A11" i="8"/>
  <c r="A12" i="8" s="1"/>
  <c r="A13" i="8" s="1"/>
  <c r="A14" i="8" s="1"/>
  <c r="A15" i="8" s="1"/>
  <c r="A16" i="8" s="1"/>
  <c r="A17" i="8" s="1"/>
  <c r="A18" i="8" s="1"/>
  <c r="A19" i="8" s="1"/>
  <c r="A20" i="8" s="1"/>
  <c r="A21" i="8" s="1"/>
  <c r="A22" i="8" s="1"/>
  <c r="A23" i="8" s="1"/>
  <c r="A24" i="8" s="1"/>
  <c r="A25" i="8" s="1"/>
  <c r="A26" i="8" s="1"/>
  <c r="A27" i="8" s="1"/>
  <c r="A28" i="8" s="1"/>
  <c r="A29" i="8" s="1"/>
  <c r="A30" i="8" s="1"/>
  <c r="A31" i="8" s="1"/>
  <c r="I22" i="7" l="1"/>
  <c r="I67" i="7"/>
  <c r="J67" i="7" s="1"/>
  <c r="I66" i="7"/>
  <c r="I65" i="7"/>
  <c r="I64" i="7"/>
  <c r="I63" i="7"/>
  <c r="I62" i="7"/>
  <c r="I61" i="7"/>
  <c r="I60" i="7"/>
  <c r="I59" i="7"/>
  <c r="I57" i="7"/>
  <c r="I56" i="7"/>
  <c r="I55" i="7"/>
  <c r="I54" i="7"/>
  <c r="I51" i="7"/>
  <c r="I42" i="7"/>
  <c r="I41" i="7"/>
  <c r="I40" i="7"/>
  <c r="I39" i="7"/>
  <c r="I38" i="7"/>
  <c r="I37" i="7"/>
  <c r="I36" i="7"/>
  <c r="I35" i="7"/>
  <c r="I34" i="7"/>
  <c r="I33" i="7"/>
  <c r="I32" i="7"/>
  <c r="I31" i="7"/>
  <c r="I30" i="7"/>
  <c r="I15" i="7"/>
  <c r="I14" i="7"/>
  <c r="I13" i="7"/>
  <c r="I12" i="7"/>
  <c r="I11" i="7"/>
  <c r="I10" i="7"/>
  <c r="J10" i="7" l="1"/>
  <c r="J51" i="7"/>
  <c r="J30" i="7"/>
  <c r="J60" i="7"/>
  <c r="J40" i="7"/>
  <c r="J14" i="7"/>
  <c r="J69" i="7" l="1"/>
  <c r="B11" i="7"/>
  <c r="B12" i="7" s="1"/>
  <c r="B13" i="7" s="1"/>
  <c r="B14" i="7" s="1"/>
  <c r="B15" i="7" s="1"/>
  <c r="B16" i="7" s="1"/>
  <c r="B17" i="7" s="1"/>
  <c r="B18" i="7" s="1"/>
  <c r="B19" i="7" s="1"/>
  <c r="B20" i="7" s="1"/>
  <c r="B21" i="7" s="1"/>
  <c r="B22" i="7" l="1"/>
  <c r="B23" i="7" s="1"/>
  <c r="B24" i="7" s="1"/>
  <c r="B25" i="7" s="1"/>
  <c r="B26" i="7" s="1"/>
  <c r="B27" i="7" s="1"/>
  <c r="B28" i="7" l="1"/>
  <c r="B29" i="7" s="1"/>
  <c r="B30" i="7" s="1"/>
  <c r="B31" i="7" s="1"/>
  <c r="B32" i="7" s="1"/>
  <c r="B33" i="7" s="1"/>
  <c r="B34" i="7" s="1"/>
  <c r="B35" i="7" s="1"/>
  <c r="B36" i="7" s="1"/>
  <c r="B37" i="7" s="1"/>
  <c r="B38" i="7" s="1"/>
  <c r="B39" i="7" s="1"/>
  <c r="B40" i="7" s="1"/>
  <c r="B41" i="7" s="1"/>
  <c r="B42" i="7" s="1"/>
  <c r="B51" i="7" s="1"/>
  <c r="J44" i="7"/>
  <c r="B52" i="7" l="1"/>
  <c r="J75" i="7"/>
  <c r="J74" i="7"/>
  <c r="B53" i="7" l="1"/>
  <c r="B54" i="7" s="1"/>
  <c r="B55" i="7" s="1"/>
  <c r="B56" i="7" s="1"/>
  <c r="B57" i="7" s="1"/>
  <c r="B58" i="7" s="1"/>
  <c r="B59" i="7" s="1"/>
  <c r="B60" i="7" s="1"/>
  <c r="B61" i="7" s="1"/>
  <c r="B62" i="7" s="1"/>
  <c r="B63" i="7" s="1"/>
  <c r="B64" i="7" s="1"/>
  <c r="B65" i="7" s="1"/>
  <c r="B66" i="7" s="1"/>
  <c r="B67" i="7" s="1"/>
</calcChain>
</file>

<file path=xl/sharedStrings.xml><?xml version="1.0" encoding="utf-8"?>
<sst xmlns="http://schemas.openxmlformats.org/spreadsheetml/2006/main" count="301" uniqueCount="169">
  <si>
    <t xml:space="preserve">N° prix </t>
  </si>
  <si>
    <t xml:space="preserve">Prestations </t>
  </si>
  <si>
    <t>U</t>
  </si>
  <si>
    <t>m²</t>
  </si>
  <si>
    <t>Base de vie</t>
  </si>
  <si>
    <t>Etudes d'exécution</t>
  </si>
  <si>
    <t xml:space="preserve">Q
(estim) </t>
  </si>
  <si>
    <t xml:space="preserve">PU
(€ HT) </t>
  </si>
  <si>
    <t>Coût
(€ HT)</t>
  </si>
  <si>
    <t>Relevé des façades</t>
  </si>
  <si>
    <t>m</t>
  </si>
  <si>
    <t>Nettoyage de mise en service</t>
  </si>
  <si>
    <t>Dossier des ouvrages exécutés</t>
  </si>
  <si>
    <t>TVA 5,5%</t>
  </si>
  <si>
    <t>Complexe isolation étanchéité autoprotégée sous dalles sur plots</t>
  </si>
  <si>
    <t>Isolation paroi local vélos</t>
  </si>
  <si>
    <t>Aérodrome de Bordeaux-Mérignac</t>
  </si>
  <si>
    <t>GTA – Bastié – Rénovation enveloppe 1ère tranche</t>
  </si>
  <si>
    <t>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t>
  </si>
  <si>
    <t>Nota : Les Prix correspondent  aux prescriptions détaillées à l'article de référence du CCTP. Les quantités sont données à titre indicatif</t>
  </si>
  <si>
    <t>Sous-totaux
(€ HT)</t>
  </si>
  <si>
    <t>Chapitre</t>
  </si>
  <si>
    <t>Ref.</t>
  </si>
  <si>
    <t>Clauses communes</t>
  </si>
  <si>
    <t>Isolation</t>
  </si>
  <si>
    <t>2.1</t>
  </si>
  <si>
    <t>Ens</t>
  </si>
  <si>
    <t>2.2</t>
  </si>
  <si>
    <t>Préparation des façades et terrasse</t>
  </si>
  <si>
    <t>Sciage d'appuis de fenêtre</t>
  </si>
  <si>
    <t>2.3</t>
  </si>
  <si>
    <t>2.4.1</t>
  </si>
  <si>
    <t>2.4.2</t>
  </si>
  <si>
    <t>2.4.3</t>
  </si>
  <si>
    <t>2.4.4</t>
  </si>
  <si>
    <t>2.4.5</t>
  </si>
  <si>
    <t>2.4.6</t>
  </si>
  <si>
    <t>2.4.7</t>
  </si>
  <si>
    <t>Etanchéité liaison façade-toiture</t>
  </si>
  <si>
    <t>2.5</t>
  </si>
  <si>
    <t>Dépose dalles béton gravillonnées</t>
  </si>
  <si>
    <t>2.6.1</t>
  </si>
  <si>
    <t>2.6.2</t>
  </si>
  <si>
    <t>2.6.3</t>
  </si>
  <si>
    <t>Dépose couches d’étanchéité et isolant</t>
  </si>
  <si>
    <t>Etanchéité toiture auvent</t>
  </si>
  <si>
    <t>2.7.1</t>
  </si>
  <si>
    <t>2.7.2</t>
  </si>
  <si>
    <t>2.7.3</t>
  </si>
  <si>
    <t>2.7.4</t>
  </si>
  <si>
    <t>Dépose bardage de l’auvent</t>
  </si>
  <si>
    <t>Peinture des poteaux de l’auvent</t>
  </si>
  <si>
    <t>Bardage auvent</t>
  </si>
  <si>
    <t>2.8</t>
  </si>
  <si>
    <t>Reconstitution de seuil</t>
  </si>
  <si>
    <t>2.9</t>
  </si>
  <si>
    <t>Entrée d’air hygroréglable</t>
  </si>
  <si>
    <t>Réservation pour alimentation d’une unité extérieure PAC Air/Eau</t>
  </si>
  <si>
    <t>2.10</t>
  </si>
  <si>
    <t>Serrurerie</t>
  </si>
  <si>
    <t>Appui de fenêtre isolé</t>
  </si>
  <si>
    <t>Profil évacuation eaux pluviales</t>
  </si>
  <si>
    <t>2.2.1</t>
  </si>
  <si>
    <t>2.2.2</t>
  </si>
  <si>
    <t>Couvertine sur acrotère</t>
  </si>
  <si>
    <t>Dépose gouttières et descentes eaux pluviales</t>
  </si>
  <si>
    <t>2.3.1</t>
  </si>
  <si>
    <t>2.5.1</t>
  </si>
  <si>
    <t>2.3.2</t>
  </si>
  <si>
    <t>Gouttière</t>
  </si>
  <si>
    <t>Descentes eaux pluviales</t>
  </si>
  <si>
    <t>2.3.3</t>
  </si>
  <si>
    <t>2.3.4</t>
  </si>
  <si>
    <t>2.3.5</t>
  </si>
  <si>
    <t>Tampon regard eaux pluviales</t>
  </si>
  <si>
    <t>Regard eaux pluviales auvent</t>
  </si>
  <si>
    <t>2.3.6</t>
  </si>
  <si>
    <t>Tampon regard eaux usées</t>
  </si>
  <si>
    <t>2.4</t>
  </si>
  <si>
    <t>TVA 10 %</t>
  </si>
  <si>
    <t>Dépose des lames d’un garde-corps</t>
  </si>
  <si>
    <t>Décapage et peinture des montants des garde-corps</t>
  </si>
  <si>
    <t>Lames d’un garde-corps</t>
  </si>
  <si>
    <t>2.5.2</t>
  </si>
  <si>
    <t>2.5.3</t>
  </si>
  <si>
    <t>Store-banne</t>
  </si>
  <si>
    <t>2.6</t>
  </si>
  <si>
    <t>2.7</t>
  </si>
  <si>
    <t>Applique murale extérieure</t>
  </si>
  <si>
    <t>Applique murale extérieure avec détecteur de mouvement</t>
  </si>
  <si>
    <t>Antennes</t>
  </si>
  <si>
    <t>Charpente</t>
  </si>
  <si>
    <t>Reconstitution des débords de toit</t>
  </si>
  <si>
    <t>Extension des toitures des pignons</t>
  </si>
  <si>
    <t>TVA 5,5 %</t>
  </si>
  <si>
    <t>TVA 10%</t>
  </si>
  <si>
    <t xml:space="preserve">Sous-total Tva 5,5     TTC </t>
  </si>
  <si>
    <t>Sous-Total Tva 5,5     HT</t>
  </si>
  <si>
    <t>TOTAL TTC</t>
  </si>
  <si>
    <t xml:space="preserve">Ens </t>
  </si>
  <si>
    <t>TOTAL HT</t>
  </si>
  <si>
    <t>2.4.8</t>
  </si>
  <si>
    <t>4.5</t>
  </si>
  <si>
    <t>4.2</t>
  </si>
  <si>
    <t>6.4</t>
  </si>
  <si>
    <t>5.1</t>
  </si>
  <si>
    <t>PSE 1 : ISOLATION FIBRE DE BOIS SOUS ENDUIT</t>
  </si>
  <si>
    <t>PP-01</t>
  </si>
  <si>
    <t>2.5.14</t>
  </si>
  <si>
    <t>2.5.13</t>
  </si>
  <si>
    <t>2.5.12</t>
  </si>
  <si>
    <t>2.5.11</t>
  </si>
  <si>
    <t>2.5.10</t>
  </si>
  <si>
    <t>2.5.9</t>
  </si>
  <si>
    <t>2.5.8</t>
  </si>
  <si>
    <t>2.5.7</t>
  </si>
  <si>
    <t>2.5.6</t>
  </si>
  <si>
    <t>2.5.5</t>
  </si>
  <si>
    <t>2.5.4</t>
  </si>
  <si>
    <t>Menuiseries extérieures ouvrantes</t>
  </si>
  <si>
    <t>MEF-05</t>
  </si>
  <si>
    <t>MEF-04</t>
  </si>
  <si>
    <t>MEF-03</t>
  </si>
  <si>
    <t>MEF-01</t>
  </si>
  <si>
    <t>Menuiseries extérieures fixes</t>
  </si>
  <si>
    <t>Dépose de l'ensemble des volets roulants</t>
  </si>
  <si>
    <t>Dépose des volets roulants</t>
  </si>
  <si>
    <t>Dépose de l'ensemble des menuiseries extérieures</t>
  </si>
  <si>
    <t>Dépose des ménuiseries</t>
  </si>
  <si>
    <t>Boîte à eau</t>
  </si>
  <si>
    <t>Profilés métalliques au faîtage</t>
  </si>
  <si>
    <t>Cheminée</t>
  </si>
  <si>
    <t>2.4.9</t>
  </si>
  <si>
    <t>Enduit local vélos et balcons</t>
  </si>
  <si>
    <t>Quantité</t>
  </si>
  <si>
    <t>Total PSE 1 Tva 5,5%     HT</t>
  </si>
  <si>
    <t xml:space="preserve">Total PSE 1 Tva 5,5%     TTC </t>
  </si>
  <si>
    <t>Sous-Total Tva 10%     HT</t>
  </si>
  <si>
    <t xml:space="preserve">Sous-total Tva 10%    TTC </t>
  </si>
  <si>
    <t>MEF-02</t>
  </si>
  <si>
    <t>MEO-01</t>
  </si>
  <si>
    <t>MEO-02</t>
  </si>
  <si>
    <t>MEO-03</t>
  </si>
  <si>
    <t>MEO-04</t>
  </si>
  <si>
    <t>MEO-05</t>
  </si>
  <si>
    <t>MEO-06</t>
  </si>
  <si>
    <t>MEO-07</t>
  </si>
  <si>
    <t>MEO-08</t>
  </si>
  <si>
    <t>PF-01</t>
  </si>
  <si>
    <t>PF-02</t>
  </si>
  <si>
    <t>PF-03</t>
  </si>
  <si>
    <t>PF-04</t>
  </si>
  <si>
    <t>PF-05</t>
  </si>
  <si>
    <t>Fixations pour nid hirondelles</t>
  </si>
  <si>
    <t>2.11</t>
  </si>
  <si>
    <t>2.14.1</t>
  </si>
  <si>
    <t>Enduit matricé en tableaux et murs des balcons</t>
  </si>
  <si>
    <t>DPGF</t>
  </si>
  <si>
    <t>Enduit non matricé murs prolongés</t>
  </si>
  <si>
    <t>2.4.10</t>
  </si>
  <si>
    <t>Isolation polystyrène expansé sous enduit</t>
  </si>
  <si>
    <t>Plus ou moins value de substitution d'isolant polystyrène expansé par de la fibre de bois</t>
  </si>
  <si>
    <t>Menuiseries Extérieures</t>
  </si>
  <si>
    <t>Complexe isolation en panneaux de polystyrène expansé sous enduit matricé e=200 mm; Résistance thermique ≥ 5,15 m²K/W</t>
  </si>
  <si>
    <t>Complexe isolation en panneaux de polystyrène expansé sous enduit non matricé e=200 mm; Résistance thermique ≥ 5,15 m²K/W</t>
  </si>
  <si>
    <t>Complexe isolation en panneaux de polystyrène expansé sous enduit matricé e=100 mm; Résistance thermique ≥ 2,5 m²K/W</t>
  </si>
  <si>
    <t>Complexe isolation en panneaux de polystyrène expansé sous enduit non matricé e=100 mm; Résistance thermique ≥ 2,5 m²K/W</t>
  </si>
  <si>
    <t>Complexe isolation des pieds de façade en panneaux de polystyrène expansé, finition peinte, e=180 mm; Résistance thermique ≥ 5,15 m²K/W</t>
  </si>
  <si>
    <t>Complexe isolation des pieds de façade en panneaux de polystyrène expansé, finition peinte, e = 80 mm; Résistance thermique ≥ 2,5 m²K/W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</si>
</sst>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quot;;\-#,##0.00\ &quot;€&quot;"/>
    <numFmt numFmtId="44" formatCode="_-* #,##0.00\ &quot;€&quot;_-;\-* #,##0.00\ &quot;€&quot;_-;_-* &quot;-&quot;??\ &quot;€&quot;_-;_-@_-"/>
    <numFmt numFmtId="43" formatCode="_-* #,##0.00_-;\-* #,##0.00_-;_-* &quot;-&quot;??_-;_-@_-"/>
    <numFmt numFmtId="164" formatCode="_-* #,##0\ &quot;€&quot;_-;\-* #,##0\ &quot;€&quot;_-;_-* &quot;-&quot;??\ &quot;€&quot;_-;_-@_-"/>
    <numFmt numFmtId="165" formatCode="_-* #,##0_-;\-* #,##0_-;_-* &quot;-&quot;??_-;_-@_-"/>
    <numFmt numFmtId="166" formatCode="_-* #,##0.00\ [$€-40C]_-;\-* #,##0.00\ [$€-40C]_-;_-* &quot;-&quot;??\ [$€-40C]_-;_-@_-"/>
    <numFmt numFmtId="167" formatCode="_-* #,##0.0\ [$€-40C]_-;\-* #,##0.0\ [$€-40C]_-;_-* &quot;-&quot;??\ [$€-40C]_-;_-@_-"/>
  </numFmts>
  <fonts count="15" x14ac:knownFonts="1">
    <font>
      <sz val="11"/>
      <color theme="1"/>
      <name val="Calibri"/>
      <family val="2"/>
      <scheme val="minor"/>
    </font>
    <font>
      <sz val="11"/>
      <color indexed="8"/>
      <name val="Calibri"/>
      <family val="2"/>
    </font>
    <font>
      <sz val="11"/>
      <color theme="1"/>
      <name val="Calibri"/>
      <family val="2"/>
      <scheme val="minor"/>
    </font>
    <font>
      <sz val="10"/>
      <color theme="1"/>
      <name val="Arial"/>
      <family val="2"/>
    </font>
    <font>
      <b/>
      <sz val="10"/>
      <color theme="1"/>
      <name val="Arial"/>
      <family val="2"/>
    </font>
    <font>
      <sz val="10"/>
      <color theme="1"/>
      <name val="Calibri"/>
      <family val="2"/>
      <scheme val="minor"/>
    </font>
    <font>
      <b/>
      <sz val="10"/>
      <name val="Arial"/>
      <family val="2"/>
    </font>
    <font>
      <b/>
      <i/>
      <sz val="10"/>
      <color theme="1"/>
      <name val="Arial"/>
      <family val="2"/>
    </font>
    <font>
      <sz val="8"/>
      <name val="Arial"/>
      <family val="2"/>
    </font>
    <font>
      <b/>
      <sz val="11"/>
      <color theme="1"/>
      <name val="Calibri"/>
      <family val="2"/>
      <scheme val="minor"/>
    </font>
    <font>
      <b/>
      <sz val="20"/>
      <name val="Arial"/>
      <family val="2"/>
    </font>
    <font>
      <sz val="10"/>
      <name val="Arial"/>
      <family val="2"/>
    </font>
    <font>
      <b/>
      <sz val="18"/>
      <color theme="1"/>
      <name val="Arial"/>
      <family val="2"/>
    </font>
    <font>
      <sz val="8"/>
      <name val="Calibri"/>
      <family val="2"/>
      <scheme val="minor"/>
    </font>
    <font>
      <b/>
      <sz val="15"/>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bottom/>
      <diagonal/>
    </border>
    <border>
      <left style="thick">
        <color indexed="64"/>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diagonal/>
    </border>
    <border>
      <left style="thin">
        <color indexed="64"/>
      </left>
      <right style="thick">
        <color indexed="64"/>
      </right>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ck">
        <color indexed="64"/>
      </left>
      <right style="thin">
        <color indexed="64"/>
      </right>
      <top/>
      <bottom/>
      <diagonal/>
    </border>
    <border>
      <left style="thick">
        <color indexed="64"/>
      </left>
      <right style="thin">
        <color indexed="64"/>
      </right>
      <top style="thick">
        <color indexed="64"/>
      </top>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s>
  <cellStyleXfs count="4">
    <xf numFmtId="0" fontId="0" fillId="0" borderId="0"/>
    <xf numFmtId="0" fontId="1" fillId="0" borderId="0"/>
    <xf numFmtId="44" fontId="2" fillId="0" borderId="0" applyFont="0" applyFill="0" applyBorder="0" applyAlignment="0" applyProtection="0"/>
    <xf numFmtId="43" fontId="2" fillId="0" borderId="0" applyFont="0" applyFill="0" applyBorder="0" applyAlignment="0" applyProtection="0"/>
  </cellStyleXfs>
  <cellXfs count="204">
    <xf numFmtId="0" fontId="0" fillId="0" borderId="0" xfId="0"/>
    <xf numFmtId="0" fontId="3" fillId="0" borderId="0" xfId="0" applyFont="1" applyFill="1" applyBorder="1" applyAlignment="1">
      <alignment horizontal="center" vertical="center" wrapText="1"/>
    </xf>
    <xf numFmtId="164" fontId="3" fillId="0" borderId="0" xfId="2" applyNumberFormat="1" applyFont="1" applyFill="1" applyBorder="1" applyAlignment="1">
      <alignment horizontal="center" vertical="center" wrapText="1"/>
    </xf>
    <xf numFmtId="0" fontId="3" fillId="0" borderId="0" xfId="0" applyFont="1" applyAlignment="1">
      <alignment vertical="center" wrapText="1"/>
    </xf>
    <xf numFmtId="0" fontId="3" fillId="0" borderId="0" xfId="0" applyFont="1" applyFill="1" applyAlignment="1">
      <alignment vertical="center" wrapText="1"/>
    </xf>
    <xf numFmtId="0" fontId="5" fillId="0" borderId="0" xfId="0" applyFont="1" applyAlignment="1">
      <alignment vertical="center" wrapText="1"/>
    </xf>
    <xf numFmtId="0" fontId="3" fillId="0" borderId="0" xfId="0" applyFont="1" applyAlignment="1">
      <alignment horizontal="left" vertical="center" wrapText="1"/>
    </xf>
    <xf numFmtId="0" fontId="3" fillId="0" borderId="0" xfId="0" applyFont="1" applyFill="1" applyBorder="1" applyAlignment="1">
      <alignment vertical="center" wrapText="1"/>
    </xf>
    <xf numFmtId="165" fontId="3" fillId="0" borderId="0" xfId="3" applyNumberFormat="1" applyFont="1" applyFill="1" applyBorder="1" applyAlignment="1">
      <alignment horizontal="center" vertical="center" wrapText="1"/>
    </xf>
    <xf numFmtId="0" fontId="3" fillId="0" borderId="0" xfId="0" applyFont="1" applyFill="1" applyBorder="1" applyAlignment="1">
      <alignment horizontal="left" vertical="center" wrapText="1"/>
    </xf>
    <xf numFmtId="164" fontId="3" fillId="0" borderId="0" xfId="0" applyNumberFormat="1" applyFont="1" applyFill="1" applyBorder="1" applyAlignment="1">
      <alignment horizontal="center" vertical="center" wrapText="1"/>
    </xf>
    <xf numFmtId="0" fontId="3" fillId="0" borderId="0" xfId="3"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5" fillId="0" borderId="0" xfId="0" applyFont="1" applyFill="1" applyAlignment="1">
      <alignment vertical="center" wrapText="1"/>
    </xf>
    <xf numFmtId="164" fontId="3" fillId="0" borderId="0" xfId="0" applyNumberFormat="1" applyFont="1" applyFill="1" applyAlignment="1">
      <alignment vertical="center" wrapText="1"/>
    </xf>
    <xf numFmtId="0" fontId="3" fillId="0" borderId="10" xfId="0" applyFont="1" applyFill="1" applyBorder="1" applyAlignment="1">
      <alignment horizontal="center" vertical="center" wrapText="1"/>
    </xf>
    <xf numFmtId="164" fontId="3" fillId="0" borderId="10" xfId="2" applyNumberFormat="1" applyFont="1" applyFill="1" applyBorder="1" applyAlignment="1">
      <alignment horizontal="center" vertical="center" wrapText="1"/>
    </xf>
    <xf numFmtId="0" fontId="7" fillId="0" borderId="0" xfId="0" applyFont="1" applyFill="1" applyBorder="1" applyAlignment="1">
      <alignment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4"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5" xfId="3" applyNumberFormat="1" applyFont="1" applyFill="1" applyBorder="1" applyAlignment="1">
      <alignment horizontal="center" vertical="center" wrapText="1"/>
    </xf>
    <xf numFmtId="164" fontId="3" fillId="0" borderId="5" xfId="2" applyNumberFormat="1" applyFont="1" applyFill="1" applyBorder="1" applyAlignment="1">
      <alignment horizontal="center" vertical="center" wrapText="1"/>
    </xf>
    <xf numFmtId="164" fontId="3" fillId="0" borderId="5" xfId="0"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3"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7" fontId="9" fillId="0" borderId="1" xfId="0" applyNumberFormat="1" applyFont="1" applyBorder="1" applyAlignment="1">
      <alignment vertical="center"/>
    </xf>
    <xf numFmtId="7" fontId="9" fillId="0" borderId="0" xfId="0" applyNumberFormat="1" applyFont="1" applyAlignment="1">
      <alignment vertical="center"/>
    </xf>
    <xf numFmtId="0" fontId="9" fillId="0" borderId="1" xfId="0" applyFont="1" applyBorder="1" applyAlignment="1">
      <alignment horizontal="left" vertical="center"/>
    </xf>
    <xf numFmtId="0" fontId="0" fillId="0" borderId="0" xfId="0" applyAlignment="1">
      <alignment horizontal="left" vertical="center"/>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11" fillId="0" borderId="16"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1" fillId="0" borderId="18" xfId="1"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6" xfId="0" applyFont="1" applyFill="1" applyBorder="1" applyAlignment="1">
      <alignment vertical="center" wrapText="1"/>
    </xf>
    <xf numFmtId="164" fontId="3" fillId="0" borderId="27" xfId="0" applyNumberFormat="1" applyFont="1" applyFill="1" applyBorder="1" applyAlignment="1">
      <alignment horizontal="center" vertical="center" wrapText="1"/>
    </xf>
    <xf numFmtId="164" fontId="9" fillId="0" borderId="1" xfId="0" applyNumberFormat="1" applyFont="1" applyBorder="1" applyAlignment="1">
      <alignment vertical="center"/>
    </xf>
    <xf numFmtId="44" fontId="3" fillId="0" borderId="14" xfId="2" applyFont="1" applyFill="1" applyBorder="1" applyAlignment="1">
      <alignment horizontal="right" vertical="center" wrapText="1"/>
    </xf>
    <xf numFmtId="44" fontId="3" fillId="0" borderId="3" xfId="2" applyFont="1" applyFill="1" applyBorder="1" applyAlignment="1">
      <alignment horizontal="right" vertical="center" wrapText="1"/>
    </xf>
    <xf numFmtId="44" fontId="3" fillId="0" borderId="19" xfId="2" applyFont="1" applyFill="1" applyBorder="1" applyAlignment="1">
      <alignment horizontal="right" vertical="center" wrapText="1"/>
    </xf>
    <xf numFmtId="44" fontId="3" fillId="0" borderId="26" xfId="2" applyFont="1" applyFill="1" applyBorder="1" applyAlignment="1">
      <alignment horizontal="right" vertical="center" wrapText="1"/>
    </xf>
    <xf numFmtId="44" fontId="11" fillId="0" borderId="14" xfId="2" applyFont="1" applyFill="1" applyBorder="1" applyAlignment="1">
      <alignment horizontal="right" vertical="center" wrapText="1"/>
    </xf>
    <xf numFmtId="44" fontId="9" fillId="0" borderId="1" xfId="0" applyNumberFormat="1" applyFont="1" applyBorder="1" applyAlignment="1">
      <alignment vertical="center"/>
    </xf>
    <xf numFmtId="0" fontId="12" fillId="4" borderId="2" xfId="0" applyFont="1" applyFill="1" applyBorder="1" applyAlignment="1">
      <alignment vertical="center" wrapText="1"/>
    </xf>
    <xf numFmtId="7" fontId="12" fillId="4" borderId="24" xfId="0" applyNumberFormat="1" applyFont="1" applyFill="1" applyBorder="1" applyAlignment="1">
      <alignment vertical="center" wrapText="1"/>
    </xf>
    <xf numFmtId="164" fontId="3" fillId="0" borderId="14" xfId="2" applyNumberFormat="1" applyFont="1" applyFill="1" applyBorder="1" applyAlignment="1">
      <alignment horizontal="right" vertical="center" wrapText="1"/>
    </xf>
    <xf numFmtId="164" fontId="3" fillId="0" borderId="3" xfId="2" applyNumberFormat="1" applyFont="1" applyFill="1" applyBorder="1" applyAlignment="1">
      <alignment horizontal="right" vertical="center" wrapText="1"/>
    </xf>
    <xf numFmtId="164" fontId="3" fillId="0" borderId="15" xfId="2" applyNumberFormat="1" applyFont="1" applyFill="1" applyBorder="1" applyAlignment="1">
      <alignment horizontal="right" vertical="center" wrapText="1"/>
    </xf>
    <xf numFmtId="164" fontId="3" fillId="0" borderId="19" xfId="2" applyNumberFormat="1" applyFont="1" applyFill="1" applyBorder="1" applyAlignment="1">
      <alignment horizontal="right" vertical="center" wrapText="1"/>
    </xf>
    <xf numFmtId="0" fontId="11" fillId="0" borderId="31" xfId="1"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164"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5" xfId="0" applyFont="1" applyBorder="1" applyAlignment="1">
      <alignment horizontal="left" vertical="center" wrapText="1"/>
    </xf>
    <xf numFmtId="0" fontId="3" fillId="0" borderId="20" xfId="0" applyFont="1" applyBorder="1" applyAlignment="1">
      <alignment horizontal="center" vertical="center" wrapText="1"/>
    </xf>
    <xf numFmtId="0" fontId="3" fillId="0" borderId="33" xfId="0" applyFont="1" applyBorder="1" applyAlignment="1">
      <alignment horizontal="center" vertical="center" wrapText="1"/>
    </xf>
    <xf numFmtId="0" fontId="3" fillId="3" borderId="3" xfId="3"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2" xfId="0" applyFont="1" applyBorder="1" applyAlignment="1">
      <alignment horizontal="left" vertical="center" wrapText="1"/>
    </xf>
    <xf numFmtId="0" fontId="3" fillId="0" borderId="32"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7" xfId="0" applyFont="1" applyBorder="1" applyAlignment="1">
      <alignment horizontal="center" vertical="center" wrapText="1"/>
    </xf>
    <xf numFmtId="164" fontId="3" fillId="0" borderId="32" xfId="2" applyNumberFormat="1" applyFont="1" applyFill="1" applyBorder="1" applyAlignment="1">
      <alignment horizontal="right" vertical="center" wrapText="1"/>
    </xf>
    <xf numFmtId="0" fontId="3" fillId="3" borderId="32" xfId="3" applyNumberFormat="1" applyFont="1" applyFill="1" applyBorder="1" applyAlignment="1">
      <alignment horizontal="center" vertical="center" wrapText="1"/>
    </xf>
    <xf numFmtId="0" fontId="3" fillId="0" borderId="3" xfId="0" applyFont="1" applyBorder="1" applyAlignment="1">
      <alignment horizontal="left" vertical="center" wrapText="1"/>
    </xf>
    <xf numFmtId="0" fontId="3" fillId="0" borderId="21" xfId="0" applyFont="1" applyBorder="1" applyAlignment="1">
      <alignment horizontal="center" vertical="center" wrapText="1"/>
    </xf>
    <xf numFmtId="0" fontId="3" fillId="0" borderId="34" xfId="0" applyFont="1" applyBorder="1" applyAlignment="1">
      <alignment horizontal="center" vertical="center" wrapText="1"/>
    </xf>
    <xf numFmtId="0" fontId="3" fillId="3" borderId="19" xfId="3" applyNumberFormat="1" applyFont="1" applyFill="1" applyBorder="1" applyAlignment="1">
      <alignment horizontal="center" vertical="center" wrapText="1"/>
    </xf>
    <xf numFmtId="0" fontId="3" fillId="0" borderId="19" xfId="0" applyFont="1" applyBorder="1" applyAlignment="1">
      <alignment horizontal="center" vertical="center" wrapText="1"/>
    </xf>
    <xf numFmtId="0" fontId="3" fillId="0" borderId="19" xfId="0" applyFont="1" applyBorder="1" applyAlignment="1">
      <alignment horizontal="left" vertical="center" wrapText="1"/>
    </xf>
    <xf numFmtId="0" fontId="3" fillId="0" borderId="26" xfId="0" applyFont="1" applyBorder="1" applyAlignment="1">
      <alignment horizontal="center" vertical="center" wrapText="1"/>
    </xf>
    <xf numFmtId="0" fontId="3" fillId="0" borderId="26" xfId="0" applyFont="1" applyBorder="1" applyAlignment="1">
      <alignment horizontal="left" vertical="center" wrapText="1"/>
    </xf>
    <xf numFmtId="0" fontId="3" fillId="0" borderId="26" xfId="0" applyFont="1" applyBorder="1" applyAlignment="1">
      <alignment vertical="center" wrapText="1"/>
    </xf>
    <xf numFmtId="0" fontId="3" fillId="0" borderId="16" xfId="0" applyFont="1" applyBorder="1" applyAlignment="1">
      <alignment horizontal="center" vertical="center" wrapText="1"/>
    </xf>
    <xf numFmtId="0" fontId="3" fillId="3" borderId="15"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0" fillId="0" borderId="3" xfId="0" applyBorder="1" applyAlignment="1">
      <alignment horizontal="left" vertical="center" wrapText="1"/>
    </xf>
    <xf numFmtId="0" fontId="3" fillId="3" borderId="14" xfId="0" applyFont="1" applyFill="1" applyBorder="1" applyAlignment="1">
      <alignment horizontal="center" vertical="center" wrapText="1"/>
    </xf>
    <xf numFmtId="0" fontId="3" fillId="0" borderId="14" xfId="0" applyFont="1" applyBorder="1" applyAlignment="1">
      <alignment horizontal="center" vertical="center" wrapText="1"/>
    </xf>
    <xf numFmtId="0" fontId="0" fillId="0" borderId="14" xfId="0" applyBorder="1" applyAlignment="1">
      <alignment horizontal="left" vertical="center" wrapText="1"/>
    </xf>
    <xf numFmtId="0" fontId="3" fillId="0" borderId="1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3" borderId="14" xfId="3" applyNumberFormat="1" applyFont="1" applyFill="1" applyBorder="1" applyAlignment="1">
      <alignment horizontal="center" vertical="center" wrapText="1"/>
    </xf>
    <xf numFmtId="0" fontId="3" fillId="0" borderId="15" xfId="0" applyFont="1" applyFill="1" applyBorder="1" applyAlignment="1">
      <alignment horizontal="left" vertical="center" wrapText="1"/>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wrapText="1"/>
    </xf>
    <xf numFmtId="0" fontId="3" fillId="0" borderId="33" xfId="0" applyFont="1" applyFill="1" applyBorder="1" applyAlignment="1">
      <alignment horizontal="center" vertical="center" wrapText="1"/>
    </xf>
    <xf numFmtId="0" fontId="3" fillId="0" borderId="20" xfId="0" applyFont="1" applyBorder="1" applyAlignment="1">
      <alignment horizontal="left" vertical="center" wrapText="1"/>
    </xf>
    <xf numFmtId="164" fontId="3" fillId="0" borderId="20" xfId="2" applyNumberFormat="1" applyFont="1" applyFill="1" applyBorder="1" applyAlignment="1">
      <alignment horizontal="right" vertical="center" wrapText="1"/>
    </xf>
    <xf numFmtId="0" fontId="3" fillId="3" borderId="20" xfId="3" applyNumberFormat="1" applyFont="1" applyFill="1" applyBorder="1" applyAlignment="1">
      <alignment horizontal="center" vertical="center" wrapText="1"/>
    </xf>
    <xf numFmtId="0" fontId="11" fillId="3" borderId="14" xfId="1" applyFont="1" applyFill="1" applyBorder="1" applyAlignment="1">
      <alignment horizontal="center" vertical="center" wrapText="1"/>
    </xf>
    <xf numFmtId="0" fontId="11" fillId="3" borderId="32" xfId="1"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 xfId="0" applyFont="1" applyBorder="1" applyAlignment="1">
      <alignment horizontal="center" vertical="center" wrapText="1"/>
    </xf>
    <xf numFmtId="0" fontId="3" fillId="6" borderId="3" xfId="0" applyFont="1" applyFill="1" applyBorder="1" applyAlignment="1">
      <alignment horizontal="left" vertical="center" wrapText="1"/>
    </xf>
    <xf numFmtId="0" fontId="3" fillId="0" borderId="3" xfId="0" applyFont="1" applyBorder="1" applyAlignment="1">
      <alignment horizontal="center" vertical="center" wrapText="1"/>
    </xf>
    <xf numFmtId="0" fontId="11" fillId="0" borderId="21" xfId="1" applyFont="1" applyFill="1" applyBorder="1" applyAlignment="1">
      <alignment horizontal="center" vertical="center" wrapText="1"/>
    </xf>
    <xf numFmtId="166" fontId="3" fillId="0" borderId="3" xfId="2" applyNumberFormat="1" applyFont="1" applyFill="1" applyBorder="1" applyAlignment="1">
      <alignment horizontal="right" vertical="center" wrapText="1"/>
    </xf>
    <xf numFmtId="166" fontId="3" fillId="0" borderId="26" xfId="2" applyNumberFormat="1" applyFont="1" applyFill="1" applyBorder="1" applyAlignment="1">
      <alignment horizontal="right" vertical="center" wrapText="1"/>
    </xf>
    <xf numFmtId="166" fontId="3" fillId="0" borderId="27" xfId="2" applyNumberFormat="1" applyFont="1" applyFill="1" applyBorder="1" applyAlignment="1">
      <alignment vertical="center" wrapText="1"/>
    </xf>
    <xf numFmtId="166" fontId="3" fillId="0" borderId="32" xfId="2" applyNumberFormat="1" applyFont="1" applyFill="1" applyBorder="1" applyAlignment="1">
      <alignment horizontal="right" vertical="center" wrapText="1"/>
    </xf>
    <xf numFmtId="166" fontId="3" fillId="0" borderId="19" xfId="2" applyNumberFormat="1" applyFont="1" applyFill="1" applyBorder="1" applyAlignment="1">
      <alignment horizontal="right" vertical="center" wrapText="1"/>
    </xf>
    <xf numFmtId="166" fontId="3" fillId="0" borderId="15" xfId="2" applyNumberFormat="1" applyFont="1" applyFill="1" applyBorder="1" applyAlignment="1">
      <alignment horizontal="right" vertical="center" wrapText="1"/>
    </xf>
    <xf numFmtId="167" fontId="3" fillId="0" borderId="26" xfId="2" applyNumberFormat="1" applyFont="1" applyFill="1" applyBorder="1" applyAlignment="1">
      <alignment horizontal="right" vertical="center" wrapText="1"/>
    </xf>
    <xf numFmtId="43" fontId="3" fillId="3" borderId="14" xfId="3" applyFont="1" applyFill="1" applyBorder="1" applyAlignment="1">
      <alignment horizontal="center" vertical="center" wrapText="1"/>
    </xf>
    <xf numFmtId="43" fontId="3" fillId="0" borderId="14" xfId="3" applyFont="1" applyFill="1" applyBorder="1" applyAlignment="1">
      <alignment horizontal="right" vertical="center" wrapText="1"/>
    </xf>
    <xf numFmtId="43" fontId="3" fillId="3" borderId="3" xfId="3" applyFont="1" applyFill="1" applyBorder="1" applyAlignment="1">
      <alignment horizontal="center" vertical="center" wrapText="1"/>
    </xf>
    <xf numFmtId="43" fontId="3" fillId="0" borderId="3" xfId="3" applyFont="1" applyFill="1" applyBorder="1" applyAlignment="1">
      <alignment horizontal="right" vertical="center" wrapText="1"/>
    </xf>
    <xf numFmtId="43" fontId="3" fillId="3" borderId="26" xfId="3" applyFont="1" applyFill="1" applyBorder="1" applyAlignment="1">
      <alignment horizontal="center" vertical="center" wrapText="1"/>
    </xf>
    <xf numFmtId="43" fontId="3" fillId="0" borderId="26" xfId="3" applyFont="1" applyFill="1" applyBorder="1" applyAlignment="1">
      <alignment horizontal="right" vertical="center" wrapText="1"/>
    </xf>
    <xf numFmtId="43" fontId="3" fillId="3" borderId="32" xfId="3" applyFont="1" applyFill="1" applyBorder="1" applyAlignment="1">
      <alignment horizontal="center" vertical="center" wrapText="1"/>
    </xf>
    <xf numFmtId="43" fontId="3" fillId="0" borderId="32" xfId="3" applyFont="1" applyFill="1" applyBorder="1" applyAlignment="1">
      <alignment horizontal="right" vertical="center" wrapText="1"/>
    </xf>
    <xf numFmtId="43" fontId="3" fillId="3" borderId="19" xfId="3" applyFont="1" applyFill="1" applyBorder="1" applyAlignment="1">
      <alignment horizontal="center" vertical="center" wrapText="1"/>
    </xf>
    <xf numFmtId="43" fontId="3" fillId="0" borderId="19" xfId="3" applyFont="1" applyFill="1" applyBorder="1" applyAlignment="1">
      <alignment horizontal="right" vertical="center" wrapText="1"/>
    </xf>
    <xf numFmtId="43" fontId="11" fillId="3" borderId="3" xfId="3" applyFont="1" applyFill="1" applyBorder="1" applyAlignment="1">
      <alignment horizontal="center" vertical="center" wrapText="1"/>
    </xf>
    <xf numFmtId="43" fontId="11" fillId="3" borderId="15" xfId="3" applyFont="1" applyFill="1" applyBorder="1" applyAlignment="1">
      <alignment horizontal="center" vertical="center" wrapText="1"/>
    </xf>
    <xf numFmtId="43" fontId="3" fillId="0" borderId="15" xfId="3" applyFont="1" applyFill="1" applyBorder="1" applyAlignment="1">
      <alignment horizontal="right"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36" xfId="0" applyFont="1" applyBorder="1" applyAlignment="1">
      <alignment horizontal="center" vertical="center" wrapText="1"/>
    </xf>
    <xf numFmtId="0" fontId="3" fillId="6" borderId="36" xfId="0" applyFont="1" applyFill="1" applyBorder="1" applyAlignment="1">
      <alignment horizontal="left" vertical="center" wrapText="1"/>
    </xf>
    <xf numFmtId="0" fontId="3" fillId="3" borderId="36" xfId="3" quotePrefix="1" applyNumberFormat="1" applyFont="1" applyFill="1" applyBorder="1" applyAlignment="1">
      <alignment horizontal="left" vertical="center" wrapText="1"/>
    </xf>
    <xf numFmtId="164" fontId="3" fillId="0" borderId="36" xfId="3" applyNumberFormat="1" applyFont="1" applyFill="1" applyBorder="1" applyAlignment="1">
      <alignment horizontal="center" vertical="center" wrapText="1"/>
    </xf>
    <xf numFmtId="164" fontId="11" fillId="0" borderId="36" xfId="2" applyNumberFormat="1" applyFont="1" applyFill="1" applyBorder="1" applyAlignment="1">
      <alignment horizontal="right" vertical="center" wrapText="1"/>
    </xf>
    <xf numFmtId="164" fontId="3" fillId="0" borderId="37" xfId="2" applyNumberFormat="1" applyFont="1" applyFill="1" applyBorder="1" applyAlignment="1">
      <alignment horizontal="center" vertical="center" wrapText="1"/>
    </xf>
    <xf numFmtId="0" fontId="10" fillId="5" borderId="22" xfId="1" applyFont="1" applyFill="1" applyBorder="1" applyAlignment="1">
      <alignment horizontal="center" vertical="center" wrapText="1"/>
    </xf>
    <xf numFmtId="0" fontId="10" fillId="5" borderId="23" xfId="1" applyFont="1" applyFill="1" applyBorder="1" applyAlignment="1">
      <alignment horizontal="center" vertical="center" wrapText="1"/>
    </xf>
    <xf numFmtId="0" fontId="10" fillId="5" borderId="24" xfId="1"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3" fillId="0" borderId="28" xfId="0" applyNumberFormat="1" applyFont="1" applyFill="1" applyBorder="1" applyAlignment="1">
      <alignment horizontal="center" vertical="center" wrapText="1"/>
    </xf>
    <xf numFmtId="164" fontId="3" fillId="0" borderId="29" xfId="0" applyNumberFormat="1"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6" fillId="0" borderId="7" xfId="1" applyFont="1" applyBorder="1" applyAlignment="1">
      <alignment horizontal="center" vertical="center" wrapText="1"/>
    </xf>
    <xf numFmtId="0" fontId="6" fillId="0" borderId="0" xfId="1" applyFont="1" applyBorder="1" applyAlignment="1">
      <alignment horizontal="center" vertical="center" wrapText="1"/>
    </xf>
    <xf numFmtId="0" fontId="6" fillId="0" borderId="8" xfId="1" applyFont="1" applyBorder="1" applyAlignment="1">
      <alignment horizontal="center" vertical="center" wrapText="1"/>
    </xf>
    <xf numFmtId="0" fontId="8" fillId="0" borderId="7" xfId="1" applyFont="1" applyBorder="1" applyAlignment="1">
      <alignment horizontal="center" vertical="center" wrapText="1"/>
    </xf>
    <xf numFmtId="0" fontId="8" fillId="0" borderId="0" xfId="1" applyFont="1" applyBorder="1" applyAlignment="1">
      <alignment horizontal="center" vertical="center" wrapText="1"/>
    </xf>
    <xf numFmtId="0" fontId="8" fillId="0" borderId="8"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10" fillId="5" borderId="7" xfId="1" applyFont="1" applyFill="1" applyBorder="1" applyAlignment="1">
      <alignment horizontal="center" vertical="center" wrapText="1"/>
    </xf>
    <xf numFmtId="0" fontId="10" fillId="5" borderId="0" xfId="1" applyFont="1" applyFill="1" applyAlignment="1">
      <alignment horizontal="center" vertical="center" wrapText="1"/>
    </xf>
    <xf numFmtId="0" fontId="10" fillId="5" borderId="8" xfId="1" applyFont="1" applyFill="1" applyBorder="1" applyAlignment="1">
      <alignment horizontal="center" vertical="center" wrapText="1"/>
    </xf>
    <xf numFmtId="0" fontId="14" fillId="3" borderId="22" xfId="1" applyFont="1" applyFill="1" applyBorder="1" applyAlignment="1">
      <alignment horizontal="center" vertical="center" wrapText="1"/>
    </xf>
    <xf numFmtId="0" fontId="14" fillId="3" borderId="23" xfId="1" applyFont="1" applyFill="1" applyBorder="1" applyAlignment="1">
      <alignment horizontal="center" vertical="center" wrapText="1"/>
    </xf>
    <xf numFmtId="0" fontId="14" fillId="3" borderId="24"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20" xfId="1" applyFont="1" applyFill="1" applyBorder="1" applyAlignment="1">
      <alignment horizontal="center" vertical="center" wrapText="1"/>
    </xf>
    <xf numFmtId="0" fontId="11" fillId="0" borderId="13" xfId="1" applyFont="1" applyFill="1" applyBorder="1" applyAlignment="1">
      <alignment horizontal="center" vertical="center" wrapText="1"/>
    </xf>
    <xf numFmtId="44" fontId="11" fillId="0" borderId="28" xfId="2" applyFont="1" applyFill="1" applyBorder="1" applyAlignment="1">
      <alignment horizontal="center" vertical="center" wrapText="1"/>
    </xf>
    <xf numFmtId="44" fontId="11" fillId="0" borderId="29" xfId="2" applyFont="1" applyFill="1" applyBorder="1" applyAlignment="1">
      <alignment horizontal="center" vertical="center" wrapText="1"/>
    </xf>
    <xf numFmtId="44" fontId="11" fillId="0" borderId="30" xfId="2"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20" xfId="0" applyFont="1" applyFill="1" applyBorder="1" applyAlignment="1">
      <alignment horizontal="center" vertical="center" wrapText="1"/>
    </xf>
    <xf numFmtId="164" fontId="3" fillId="0" borderId="28" xfId="2" applyNumberFormat="1" applyFont="1" applyFill="1" applyBorder="1" applyAlignment="1">
      <alignment horizontal="center" vertical="center" wrapText="1"/>
    </xf>
    <xf numFmtId="164" fontId="3" fillId="0" borderId="29" xfId="2" applyNumberFormat="1" applyFont="1" applyFill="1" applyBorder="1" applyAlignment="1">
      <alignment horizontal="center" vertical="center" wrapText="1"/>
    </xf>
    <xf numFmtId="164" fontId="3" fillId="0" borderId="30" xfId="2" applyNumberFormat="1"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4" fillId="0" borderId="0" xfId="0" applyFont="1" applyAlignment="1">
      <alignment horizontal="center" vertical="center" wrapText="1"/>
    </xf>
    <xf numFmtId="0" fontId="6" fillId="0" borderId="0" xfId="1" applyFont="1" applyAlignment="1">
      <alignment horizontal="center" vertical="center" wrapText="1"/>
    </xf>
    <xf numFmtId="0" fontId="8" fillId="0" borderId="0" xfId="1" applyFont="1" applyAlignment="1">
      <alignment horizontal="center" vertical="center" wrapText="1"/>
    </xf>
    <xf numFmtId="0" fontId="3" fillId="0" borderId="12" xfId="0" applyFont="1" applyBorder="1" applyAlignment="1">
      <alignment horizontal="center" vertical="center" wrapText="1"/>
    </xf>
    <xf numFmtId="0" fontId="3" fillId="0" borderId="20" xfId="0" applyFont="1" applyBorder="1" applyAlignment="1">
      <alignment horizontal="center" vertical="center" wrapText="1"/>
    </xf>
    <xf numFmtId="166" fontId="3" fillId="0" borderId="28" xfId="2" applyNumberFormat="1" applyFont="1" applyFill="1" applyBorder="1" applyAlignment="1">
      <alignment horizontal="center" vertical="center" wrapText="1"/>
    </xf>
    <xf numFmtId="166" fontId="3" fillId="0" borderId="29" xfId="2" applyNumberFormat="1" applyFont="1" applyFill="1" applyBorder="1" applyAlignment="1">
      <alignment horizontal="center" vertical="center" wrapText="1"/>
    </xf>
    <xf numFmtId="166" fontId="3" fillId="0" borderId="30" xfId="2" applyNumberFormat="1" applyFont="1" applyFill="1" applyBorder="1" applyAlignment="1">
      <alignment horizontal="center" vertical="center" wrapText="1"/>
    </xf>
    <xf numFmtId="0" fontId="3" fillId="0" borderId="3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10" fillId="3" borderId="22" xfId="1" applyFont="1" applyFill="1" applyBorder="1" applyAlignment="1">
      <alignment horizontal="center" vertical="center" wrapText="1"/>
    </xf>
    <xf numFmtId="0" fontId="10" fillId="3" borderId="23" xfId="1" applyFont="1" applyFill="1" applyBorder="1" applyAlignment="1">
      <alignment horizontal="center" vertical="center" wrapText="1"/>
    </xf>
    <xf numFmtId="0" fontId="10" fillId="3" borderId="24" xfId="1" applyFont="1" applyFill="1" applyBorder="1" applyAlignment="1">
      <alignment horizontal="center" vertical="center" wrapText="1"/>
    </xf>
    <xf numFmtId="44" fontId="3" fillId="0" borderId="28" xfId="2" applyFont="1" applyFill="1" applyBorder="1" applyAlignment="1">
      <alignment horizontal="center" vertical="center" wrapText="1"/>
    </xf>
    <xf numFmtId="44" fontId="3" fillId="0" borderId="29" xfId="2" applyFont="1" applyFill="1" applyBorder="1" applyAlignment="1">
      <alignment horizontal="center" vertical="center" wrapText="1"/>
    </xf>
  </cellXfs>
  <cellStyles count="4">
    <cellStyle name="Milliers" xfId="3" builtinId="3"/>
    <cellStyle name="Monétaire" xfId="2" builtinId="4"/>
    <cellStyle name="Normal" xfId="0" builtinId="0"/>
    <cellStyle name="Normal 2 2" xfId="1" xr:uid="{2049393B-E306-44FC-858E-64847F18D0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68DC6-6645-482D-9FB3-5DB4E29406F9}">
  <sheetPr>
    <pageSetUpPr fitToPage="1"/>
  </sheetPr>
  <dimension ref="A1:S83"/>
  <sheetViews>
    <sheetView tabSelected="1" zoomScaleNormal="100" workbookViewId="0">
      <selection activeCell="E25" sqref="E25"/>
    </sheetView>
  </sheetViews>
  <sheetFormatPr baseColWidth="10" defaultColWidth="11.44140625" defaultRowHeight="15" customHeight="1" x14ac:dyDescent="0.3"/>
  <cols>
    <col min="1" max="1" width="2.109375" style="3" customWidth="1"/>
    <col min="2" max="2" width="5.6640625" style="3" bestFit="1" customWidth="1"/>
    <col min="3" max="3" width="13" style="3" customWidth="1"/>
    <col min="4" max="4" width="6.5546875" style="3" customWidth="1"/>
    <col min="5" max="5" width="68.109375" style="3" bestFit="1" customWidth="1"/>
    <col min="6" max="6" width="4.6640625" style="3" bestFit="1" customWidth="1"/>
    <col min="7" max="7" width="12.44140625" style="4" bestFit="1" customWidth="1"/>
    <col min="8" max="8" width="19.109375" style="4" bestFit="1" customWidth="1"/>
    <col min="9" max="9" width="26.44140625" style="4" customWidth="1"/>
    <col min="10" max="10" width="24.6640625" style="4" customWidth="1"/>
    <col min="11" max="11" width="13.6640625" style="3" customWidth="1"/>
    <col min="12" max="16384" width="11.44140625" style="5"/>
  </cols>
  <sheetData>
    <row r="1" spans="2:19" ht="15" customHeight="1" thickBot="1" x14ac:dyDescent="0.35"/>
    <row r="2" spans="2:19" ht="15" customHeight="1" thickTop="1" x14ac:dyDescent="0.3">
      <c r="B2" s="154" t="s">
        <v>16</v>
      </c>
      <c r="C2" s="155"/>
      <c r="D2" s="155"/>
      <c r="E2" s="155"/>
      <c r="F2" s="155"/>
      <c r="G2" s="155"/>
      <c r="H2" s="155"/>
      <c r="I2" s="155"/>
      <c r="J2" s="156"/>
    </row>
    <row r="3" spans="2:19" ht="15" customHeight="1" x14ac:dyDescent="0.3">
      <c r="B3" s="157" t="s">
        <v>17</v>
      </c>
      <c r="C3" s="158"/>
      <c r="D3" s="158"/>
      <c r="E3" s="158"/>
      <c r="F3" s="158"/>
      <c r="G3" s="158"/>
      <c r="H3" s="158"/>
      <c r="I3" s="158"/>
      <c r="J3" s="159"/>
    </row>
    <row r="4" spans="2:19" ht="15" customHeight="1" x14ac:dyDescent="0.3">
      <c r="B4" s="160" t="s">
        <v>157</v>
      </c>
      <c r="C4" s="161"/>
      <c r="D4" s="161"/>
      <c r="E4" s="161"/>
      <c r="F4" s="161"/>
      <c r="G4" s="161"/>
      <c r="H4" s="161"/>
      <c r="I4" s="161"/>
      <c r="J4" s="162"/>
      <c r="N4" s="13"/>
    </row>
    <row r="5" spans="2:19" ht="36.450000000000003" customHeight="1" x14ac:dyDescent="0.3">
      <c r="B5" s="169" t="s">
        <v>160</v>
      </c>
      <c r="C5" s="170"/>
      <c r="D5" s="170"/>
      <c r="E5" s="170"/>
      <c r="F5" s="170"/>
      <c r="G5" s="170"/>
      <c r="H5" s="170"/>
      <c r="I5" s="170"/>
      <c r="J5" s="171"/>
    </row>
    <row r="6" spans="2:19" ht="36" customHeight="1" x14ac:dyDescent="0.3">
      <c r="B6" s="163" t="s">
        <v>18</v>
      </c>
      <c r="C6" s="164"/>
      <c r="D6" s="164"/>
      <c r="E6" s="164"/>
      <c r="F6" s="164"/>
      <c r="G6" s="164"/>
      <c r="H6" s="164"/>
      <c r="I6" s="164"/>
      <c r="J6" s="165"/>
    </row>
    <row r="7" spans="2:19" ht="20.100000000000001" customHeight="1" thickBot="1" x14ac:dyDescent="0.35">
      <c r="B7" s="166" t="s">
        <v>19</v>
      </c>
      <c r="C7" s="167"/>
      <c r="D7" s="167"/>
      <c r="E7" s="167"/>
      <c r="F7" s="167"/>
      <c r="G7" s="167"/>
      <c r="H7" s="167"/>
      <c r="I7" s="167"/>
      <c r="J7" s="168"/>
    </row>
    <row r="8" spans="2:19" ht="35.700000000000003" customHeight="1" thickTop="1" thickBot="1" x14ac:dyDescent="0.35">
      <c r="B8" s="172" t="s">
        <v>94</v>
      </c>
      <c r="C8" s="173"/>
      <c r="D8" s="173"/>
      <c r="E8" s="173"/>
      <c r="F8" s="173"/>
      <c r="G8" s="173"/>
      <c r="H8" s="173"/>
      <c r="I8" s="173"/>
      <c r="J8" s="174"/>
    </row>
    <row r="9" spans="2:19" ht="31.5" customHeight="1" thickTop="1" thickBot="1" x14ac:dyDescent="0.35">
      <c r="B9" s="37" t="s">
        <v>0</v>
      </c>
      <c r="C9" s="38" t="s">
        <v>21</v>
      </c>
      <c r="D9" s="38" t="s">
        <v>22</v>
      </c>
      <c r="E9" s="38" t="s">
        <v>1</v>
      </c>
      <c r="F9" s="38" t="s">
        <v>2</v>
      </c>
      <c r="G9" s="38" t="s">
        <v>6</v>
      </c>
      <c r="H9" s="38" t="s">
        <v>7</v>
      </c>
      <c r="I9" s="38" t="s">
        <v>8</v>
      </c>
      <c r="J9" s="39" t="s">
        <v>20</v>
      </c>
      <c r="K9" s="6"/>
    </row>
    <row r="10" spans="2:19" ht="15" customHeight="1" thickTop="1" x14ac:dyDescent="0.3">
      <c r="B10" s="18">
        <v>1</v>
      </c>
      <c r="C10" s="181" t="s">
        <v>23</v>
      </c>
      <c r="D10" s="95" t="s">
        <v>103</v>
      </c>
      <c r="E10" s="22" t="s">
        <v>5</v>
      </c>
      <c r="F10" s="93" t="s">
        <v>99</v>
      </c>
      <c r="G10" s="92"/>
      <c r="H10" s="56"/>
      <c r="I10" s="56">
        <f>G10*H10</f>
        <v>0</v>
      </c>
      <c r="J10" s="183">
        <f>SUM(I10:I13)</f>
        <v>0</v>
      </c>
      <c r="K10" s="12"/>
      <c r="O10" s="13"/>
      <c r="P10" s="13"/>
      <c r="R10" s="13"/>
      <c r="S10" s="13"/>
    </row>
    <row r="11" spans="2:19" ht="15" customHeight="1" x14ac:dyDescent="0.3">
      <c r="B11" s="19">
        <f>B10+1</f>
        <v>2</v>
      </c>
      <c r="C11" s="182"/>
      <c r="D11" s="96" t="s">
        <v>102</v>
      </c>
      <c r="E11" s="23" t="s">
        <v>12</v>
      </c>
      <c r="F11" s="98" t="s">
        <v>99</v>
      </c>
      <c r="G11" s="90"/>
      <c r="H11" s="57"/>
      <c r="I11" s="57">
        <f t="shared" ref="I11:I42" si="0">G11*H11</f>
        <v>0</v>
      </c>
      <c r="J11" s="184"/>
      <c r="K11" s="12"/>
      <c r="L11" s="13"/>
      <c r="M11" s="13"/>
      <c r="N11" s="13"/>
      <c r="O11" s="13"/>
      <c r="P11" s="13"/>
      <c r="R11" s="13"/>
      <c r="S11" s="13"/>
    </row>
    <row r="12" spans="2:19" ht="15" customHeight="1" x14ac:dyDescent="0.3">
      <c r="B12" s="19">
        <f t="shared" ref="B12:B42" si="1">B11+1</f>
        <v>3</v>
      </c>
      <c r="C12" s="182"/>
      <c r="D12" s="21" t="s">
        <v>104</v>
      </c>
      <c r="E12" s="103" t="s">
        <v>11</v>
      </c>
      <c r="F12" s="67" t="s">
        <v>99</v>
      </c>
      <c r="G12" s="89"/>
      <c r="H12" s="58"/>
      <c r="I12" s="58">
        <f t="shared" si="0"/>
        <v>0</v>
      </c>
      <c r="J12" s="184"/>
      <c r="K12" s="12"/>
      <c r="L12" s="13"/>
      <c r="M12" s="13"/>
      <c r="N12" s="13"/>
      <c r="O12" s="13"/>
      <c r="P12" s="13"/>
      <c r="R12" s="13"/>
      <c r="S12" s="13"/>
    </row>
    <row r="13" spans="2:19" ht="15" customHeight="1" thickBot="1" x14ac:dyDescent="0.35">
      <c r="B13" s="104">
        <f t="shared" si="1"/>
        <v>4</v>
      </c>
      <c r="C13" s="182"/>
      <c r="D13" s="97" t="s">
        <v>105</v>
      </c>
      <c r="E13" s="24" t="s">
        <v>4</v>
      </c>
      <c r="F13" s="100" t="s">
        <v>99</v>
      </c>
      <c r="G13" s="82"/>
      <c r="H13" s="59"/>
      <c r="I13" s="59">
        <f t="shared" si="0"/>
        <v>0</v>
      </c>
      <c r="J13" s="185"/>
      <c r="K13" s="12"/>
      <c r="L13" s="13"/>
      <c r="M13" s="13"/>
      <c r="N13" s="13"/>
      <c r="O13" s="13"/>
      <c r="P13" s="13"/>
      <c r="Q13" s="13"/>
      <c r="R13" s="13"/>
      <c r="S13" s="13"/>
    </row>
    <row r="14" spans="2:19" ht="15" customHeight="1" thickTop="1" x14ac:dyDescent="0.3">
      <c r="B14" s="18">
        <f t="shared" si="1"/>
        <v>5</v>
      </c>
      <c r="C14" s="181" t="s">
        <v>24</v>
      </c>
      <c r="D14" s="93" t="s">
        <v>25</v>
      </c>
      <c r="E14" s="105" t="s">
        <v>9</v>
      </c>
      <c r="F14" s="93" t="s">
        <v>26</v>
      </c>
      <c r="G14" s="102"/>
      <c r="H14" s="56"/>
      <c r="I14" s="56">
        <f t="shared" si="0"/>
        <v>0</v>
      </c>
      <c r="J14" s="183">
        <f>SUM(I14:I29)</f>
        <v>0</v>
      </c>
      <c r="K14" s="12"/>
      <c r="L14" s="13"/>
      <c r="M14" s="13"/>
      <c r="N14" s="13"/>
      <c r="O14" s="13"/>
      <c r="P14" s="13"/>
      <c r="Q14" s="13"/>
      <c r="R14" s="13"/>
      <c r="S14" s="13"/>
    </row>
    <row r="15" spans="2:19" ht="15" customHeight="1" x14ac:dyDescent="0.3">
      <c r="B15" s="19">
        <f>B14+1</f>
        <v>6</v>
      </c>
      <c r="C15" s="182"/>
      <c r="D15" s="113" t="s">
        <v>27</v>
      </c>
      <c r="E15" s="79" t="s">
        <v>28</v>
      </c>
      <c r="F15" s="99" t="s">
        <v>26</v>
      </c>
      <c r="G15" s="71"/>
      <c r="H15" s="58"/>
      <c r="I15" s="58">
        <f t="shared" si="0"/>
        <v>0</v>
      </c>
      <c r="J15" s="184"/>
      <c r="K15" s="12"/>
      <c r="L15" s="13"/>
      <c r="M15" s="13"/>
      <c r="N15" s="13"/>
      <c r="O15" s="13"/>
      <c r="P15" s="13"/>
      <c r="Q15" s="13"/>
      <c r="R15" s="13"/>
      <c r="S15" s="13"/>
    </row>
    <row r="16" spans="2:19" ht="27" customHeight="1" x14ac:dyDescent="0.3">
      <c r="B16" s="19">
        <f>B15+1</f>
        <v>7</v>
      </c>
      <c r="C16" s="182"/>
      <c r="D16" s="113" t="s">
        <v>31</v>
      </c>
      <c r="E16" s="116" t="s">
        <v>163</v>
      </c>
      <c r="F16" s="113" t="s">
        <v>3</v>
      </c>
      <c r="G16" s="71"/>
      <c r="H16" s="58"/>
      <c r="I16" s="58">
        <f t="shared" si="0"/>
        <v>0</v>
      </c>
      <c r="J16" s="184"/>
      <c r="K16" s="12"/>
      <c r="L16" s="13"/>
      <c r="M16" s="13"/>
      <c r="N16" s="13"/>
      <c r="O16" s="13"/>
      <c r="P16" s="13"/>
      <c r="Q16" s="13"/>
      <c r="R16" s="13"/>
      <c r="S16" s="13"/>
    </row>
    <row r="17" spans="2:19" ht="27" customHeight="1" x14ac:dyDescent="0.3">
      <c r="B17" s="19">
        <f t="shared" ref="B17:B29" si="2">B16+1</f>
        <v>8</v>
      </c>
      <c r="C17" s="182"/>
      <c r="D17" s="113" t="s">
        <v>32</v>
      </c>
      <c r="E17" s="116" t="s">
        <v>164</v>
      </c>
      <c r="F17" s="113" t="s">
        <v>3</v>
      </c>
      <c r="G17" s="71"/>
      <c r="H17" s="58"/>
      <c r="I17" s="58">
        <f t="shared" si="0"/>
        <v>0</v>
      </c>
      <c r="J17" s="184"/>
      <c r="K17" s="12"/>
      <c r="L17" s="13"/>
      <c r="M17" s="13"/>
      <c r="N17" s="13"/>
      <c r="O17" s="13"/>
      <c r="P17" s="13"/>
      <c r="Q17" s="13"/>
      <c r="R17" s="13"/>
      <c r="S17" s="13"/>
    </row>
    <row r="18" spans="2:19" ht="27" customHeight="1" x14ac:dyDescent="0.3">
      <c r="B18" s="19">
        <f t="shared" si="2"/>
        <v>9</v>
      </c>
      <c r="C18" s="182"/>
      <c r="D18" s="113" t="s">
        <v>33</v>
      </c>
      <c r="E18" s="116" t="s">
        <v>165</v>
      </c>
      <c r="F18" s="113" t="s">
        <v>3</v>
      </c>
      <c r="G18" s="71"/>
      <c r="H18" s="58"/>
      <c r="I18" s="58">
        <f t="shared" si="0"/>
        <v>0</v>
      </c>
      <c r="J18" s="184"/>
      <c r="K18" s="12"/>
      <c r="L18" s="13"/>
      <c r="M18" s="13"/>
      <c r="N18" s="13"/>
      <c r="O18" s="13"/>
      <c r="P18" s="13"/>
      <c r="Q18" s="13"/>
      <c r="R18" s="13"/>
      <c r="S18" s="13"/>
    </row>
    <row r="19" spans="2:19" ht="27" customHeight="1" x14ac:dyDescent="0.3">
      <c r="B19" s="19">
        <f t="shared" si="2"/>
        <v>10</v>
      </c>
      <c r="C19" s="182"/>
      <c r="D19" s="113" t="s">
        <v>34</v>
      </c>
      <c r="E19" s="116" t="s">
        <v>166</v>
      </c>
      <c r="F19" s="113" t="s">
        <v>3</v>
      </c>
      <c r="G19" s="71"/>
      <c r="H19" s="58"/>
      <c r="I19" s="58">
        <f t="shared" si="0"/>
        <v>0</v>
      </c>
      <c r="J19" s="184"/>
      <c r="K19" s="12"/>
      <c r="L19" s="13"/>
      <c r="M19" s="13"/>
      <c r="N19" s="13"/>
      <c r="O19" s="13"/>
      <c r="P19" s="13"/>
      <c r="Q19" s="13"/>
      <c r="R19" s="13"/>
      <c r="S19" s="13"/>
    </row>
    <row r="20" spans="2:19" ht="27" customHeight="1" x14ac:dyDescent="0.3">
      <c r="B20" s="19">
        <f t="shared" si="2"/>
        <v>11</v>
      </c>
      <c r="C20" s="182"/>
      <c r="D20" s="113" t="s">
        <v>35</v>
      </c>
      <c r="E20" s="79" t="s">
        <v>167</v>
      </c>
      <c r="F20" s="113" t="s">
        <v>3</v>
      </c>
      <c r="G20" s="71"/>
      <c r="H20" s="58"/>
      <c r="I20" s="58">
        <f t="shared" si="0"/>
        <v>0</v>
      </c>
      <c r="J20" s="184"/>
      <c r="K20" s="12"/>
      <c r="L20" s="13"/>
      <c r="M20" s="13"/>
      <c r="N20" s="13"/>
      <c r="O20" s="13"/>
      <c r="P20" s="13"/>
      <c r="Q20" s="13"/>
      <c r="R20" s="13"/>
      <c r="S20" s="13"/>
    </row>
    <row r="21" spans="2:19" ht="27" customHeight="1" x14ac:dyDescent="0.3">
      <c r="B21" s="19">
        <f t="shared" si="2"/>
        <v>12</v>
      </c>
      <c r="C21" s="182"/>
      <c r="D21" s="113" t="s">
        <v>36</v>
      </c>
      <c r="E21" s="79" t="s">
        <v>168</v>
      </c>
      <c r="F21" s="113" t="s">
        <v>3</v>
      </c>
      <c r="G21" s="71"/>
      <c r="H21" s="58"/>
      <c r="I21" s="58">
        <f t="shared" si="0"/>
        <v>0</v>
      </c>
      <c r="J21" s="184"/>
      <c r="K21" s="12"/>
      <c r="L21" s="13"/>
      <c r="M21" s="13"/>
      <c r="N21" s="13"/>
      <c r="O21" s="13"/>
      <c r="P21" s="13"/>
      <c r="Q21" s="13"/>
      <c r="R21" s="13"/>
      <c r="S21" s="13"/>
    </row>
    <row r="22" spans="2:19" ht="15" customHeight="1" x14ac:dyDescent="0.3">
      <c r="B22" s="19">
        <f>B21+1</f>
        <v>13</v>
      </c>
      <c r="C22" s="182"/>
      <c r="D22" s="99" t="s">
        <v>132</v>
      </c>
      <c r="E22" s="79" t="s">
        <v>15</v>
      </c>
      <c r="F22" s="99" t="s">
        <v>3</v>
      </c>
      <c r="G22" s="71"/>
      <c r="H22" s="57"/>
      <c r="I22" s="58">
        <f t="shared" si="0"/>
        <v>0</v>
      </c>
      <c r="J22" s="184"/>
      <c r="K22" s="12"/>
      <c r="L22" s="13"/>
      <c r="M22" s="13"/>
      <c r="N22" s="13"/>
      <c r="O22" s="13"/>
      <c r="P22" s="13"/>
      <c r="Q22" s="13"/>
      <c r="R22" s="13"/>
      <c r="S22" s="13"/>
    </row>
    <row r="23" spans="2:19" ht="15" customHeight="1" x14ac:dyDescent="0.3">
      <c r="B23" s="19">
        <f>B22+1</f>
        <v>14</v>
      </c>
      <c r="C23" s="182"/>
      <c r="D23" s="99" t="s">
        <v>39</v>
      </c>
      <c r="E23" s="79" t="s">
        <v>38</v>
      </c>
      <c r="F23" s="99" t="s">
        <v>10</v>
      </c>
      <c r="G23" s="71"/>
      <c r="H23" s="57"/>
      <c r="I23" s="58">
        <f t="shared" si="0"/>
        <v>0</v>
      </c>
      <c r="J23" s="184"/>
      <c r="K23" s="12"/>
      <c r="L23" s="13"/>
      <c r="M23" s="13"/>
      <c r="N23" s="13"/>
      <c r="O23" s="13"/>
      <c r="P23" s="13"/>
      <c r="Q23" s="13"/>
      <c r="R23" s="13"/>
      <c r="S23" s="13"/>
    </row>
    <row r="24" spans="2:19" ht="15" customHeight="1" x14ac:dyDescent="0.3">
      <c r="B24" s="19">
        <f t="shared" si="2"/>
        <v>15</v>
      </c>
      <c r="C24" s="182"/>
      <c r="D24" s="99" t="s">
        <v>41</v>
      </c>
      <c r="E24" s="79" t="s">
        <v>40</v>
      </c>
      <c r="F24" s="99" t="s">
        <v>3</v>
      </c>
      <c r="G24" s="71"/>
      <c r="H24" s="57"/>
      <c r="I24" s="58">
        <f t="shared" si="0"/>
        <v>0</v>
      </c>
      <c r="J24" s="184"/>
      <c r="K24" s="12"/>
      <c r="L24" s="13"/>
      <c r="M24" s="13"/>
      <c r="N24" s="13"/>
      <c r="O24" s="13"/>
      <c r="P24" s="13"/>
      <c r="Q24" s="13"/>
      <c r="R24" s="13"/>
      <c r="S24" s="13"/>
    </row>
    <row r="25" spans="2:19" ht="15" customHeight="1" x14ac:dyDescent="0.3">
      <c r="B25" s="19">
        <f t="shared" si="2"/>
        <v>16</v>
      </c>
      <c r="C25" s="182"/>
      <c r="D25" s="99" t="s">
        <v>42</v>
      </c>
      <c r="E25" s="79" t="s">
        <v>44</v>
      </c>
      <c r="F25" s="99" t="s">
        <v>3</v>
      </c>
      <c r="G25" s="71"/>
      <c r="H25" s="57"/>
      <c r="I25" s="58">
        <f t="shared" si="0"/>
        <v>0</v>
      </c>
      <c r="J25" s="184"/>
      <c r="K25" s="12"/>
      <c r="L25" s="13"/>
      <c r="M25" s="13"/>
      <c r="N25" s="13"/>
      <c r="O25" s="13"/>
      <c r="P25" s="13"/>
      <c r="Q25" s="13"/>
      <c r="R25" s="13"/>
      <c r="S25" s="13"/>
    </row>
    <row r="26" spans="2:19" ht="15" customHeight="1" x14ac:dyDescent="0.3">
      <c r="B26" s="19">
        <f t="shared" si="2"/>
        <v>17</v>
      </c>
      <c r="C26" s="182"/>
      <c r="D26" s="99" t="s">
        <v>43</v>
      </c>
      <c r="E26" s="79" t="s">
        <v>14</v>
      </c>
      <c r="F26" s="99" t="s">
        <v>3</v>
      </c>
      <c r="G26" s="71"/>
      <c r="H26" s="57"/>
      <c r="I26" s="58">
        <f t="shared" si="0"/>
        <v>0</v>
      </c>
      <c r="J26" s="184"/>
      <c r="K26" s="12"/>
      <c r="L26" s="13"/>
      <c r="M26" s="13"/>
      <c r="N26" s="13"/>
      <c r="O26" s="13"/>
      <c r="P26" s="13"/>
      <c r="Q26" s="13"/>
      <c r="R26" s="13"/>
      <c r="S26" s="13"/>
    </row>
    <row r="27" spans="2:19" ht="15" customHeight="1" x14ac:dyDescent="0.3">
      <c r="B27" s="19">
        <f t="shared" si="2"/>
        <v>18</v>
      </c>
      <c r="C27" s="182"/>
      <c r="D27" s="99" t="s">
        <v>46</v>
      </c>
      <c r="E27" s="79" t="s">
        <v>45</v>
      </c>
      <c r="F27" s="99" t="s">
        <v>26</v>
      </c>
      <c r="G27" s="71"/>
      <c r="H27" s="57"/>
      <c r="I27" s="58">
        <f t="shared" si="0"/>
        <v>0</v>
      </c>
      <c r="J27" s="184"/>
      <c r="K27" s="12"/>
      <c r="L27" s="13"/>
      <c r="M27" s="13"/>
      <c r="N27" s="13"/>
      <c r="O27" s="13"/>
      <c r="P27" s="13"/>
      <c r="Q27" s="13"/>
      <c r="R27" s="13"/>
      <c r="S27" s="13"/>
    </row>
    <row r="28" spans="2:19" ht="15" customHeight="1" x14ac:dyDescent="0.3">
      <c r="B28" s="19">
        <f>B27+1</f>
        <v>19</v>
      </c>
      <c r="C28" s="182"/>
      <c r="D28" s="99" t="s">
        <v>53</v>
      </c>
      <c r="E28" s="79" t="s">
        <v>54</v>
      </c>
      <c r="F28" s="99" t="s">
        <v>2</v>
      </c>
      <c r="G28" s="71"/>
      <c r="H28" s="57"/>
      <c r="I28" s="58">
        <f t="shared" si="0"/>
        <v>0</v>
      </c>
      <c r="J28" s="184"/>
      <c r="K28" s="12"/>
      <c r="L28" s="13"/>
      <c r="M28" s="13"/>
      <c r="N28" s="13"/>
      <c r="O28" s="13"/>
      <c r="P28" s="13"/>
      <c r="Q28" s="13"/>
      <c r="R28" s="13"/>
      <c r="S28" s="13"/>
    </row>
    <row r="29" spans="2:19" ht="15" customHeight="1" thickBot="1" x14ac:dyDescent="0.35">
      <c r="B29" s="19">
        <f t="shared" si="2"/>
        <v>20</v>
      </c>
      <c r="C29" s="182"/>
      <c r="D29" s="99" t="s">
        <v>55</v>
      </c>
      <c r="E29" s="79" t="s">
        <v>56</v>
      </c>
      <c r="F29" s="99" t="s">
        <v>2</v>
      </c>
      <c r="G29" s="71"/>
      <c r="H29" s="57"/>
      <c r="I29" s="58">
        <f t="shared" si="0"/>
        <v>0</v>
      </c>
      <c r="J29" s="184"/>
      <c r="K29" s="12"/>
      <c r="L29" s="13"/>
      <c r="M29" s="13"/>
      <c r="N29" s="13"/>
      <c r="O29" s="13"/>
      <c r="P29" s="13"/>
      <c r="Q29" s="13"/>
      <c r="R29" s="13"/>
      <c r="S29" s="13"/>
    </row>
    <row r="30" spans="2:19" ht="15" customHeight="1" thickTop="1" x14ac:dyDescent="0.3">
      <c r="B30" s="18">
        <f>B29+1</f>
        <v>21</v>
      </c>
      <c r="C30" s="150" t="s">
        <v>59</v>
      </c>
      <c r="D30" s="93" t="s">
        <v>25</v>
      </c>
      <c r="E30" s="105" t="s">
        <v>60</v>
      </c>
      <c r="F30" s="93" t="s">
        <v>2</v>
      </c>
      <c r="G30" s="102"/>
      <c r="H30" s="56"/>
      <c r="I30" s="56">
        <f t="shared" si="0"/>
        <v>0</v>
      </c>
      <c r="J30" s="183">
        <f>SUM(I30:I39)</f>
        <v>0</v>
      </c>
      <c r="K30" s="12"/>
      <c r="L30" s="13"/>
      <c r="M30" s="13"/>
      <c r="N30" s="13"/>
      <c r="O30" s="13"/>
      <c r="P30" s="13"/>
      <c r="Q30" s="13"/>
      <c r="R30" s="13"/>
      <c r="S30" s="13"/>
    </row>
    <row r="31" spans="2:19" ht="15" customHeight="1" x14ac:dyDescent="0.3">
      <c r="B31" s="19">
        <f t="shared" si="1"/>
        <v>22</v>
      </c>
      <c r="C31" s="151"/>
      <c r="D31" s="99" t="s">
        <v>62</v>
      </c>
      <c r="E31" s="79" t="s">
        <v>61</v>
      </c>
      <c r="F31" s="99" t="s">
        <v>2</v>
      </c>
      <c r="G31" s="71"/>
      <c r="H31" s="57"/>
      <c r="I31" s="57">
        <f t="shared" si="0"/>
        <v>0</v>
      </c>
      <c r="J31" s="184"/>
      <c r="K31" s="12"/>
      <c r="L31" s="13"/>
      <c r="M31" s="13"/>
      <c r="N31" s="13"/>
      <c r="O31" s="13"/>
      <c r="P31" s="13"/>
      <c r="Q31" s="13"/>
      <c r="R31" s="13"/>
      <c r="S31" s="13"/>
    </row>
    <row r="32" spans="2:19" ht="15" customHeight="1" x14ac:dyDescent="0.3">
      <c r="B32" s="19">
        <f t="shared" si="1"/>
        <v>23</v>
      </c>
      <c r="C32" s="151"/>
      <c r="D32" s="99" t="s">
        <v>63</v>
      </c>
      <c r="E32" s="79" t="s">
        <v>64</v>
      </c>
      <c r="F32" s="99" t="s">
        <v>10</v>
      </c>
      <c r="G32" s="71"/>
      <c r="H32" s="57"/>
      <c r="I32" s="57">
        <f t="shared" si="0"/>
        <v>0</v>
      </c>
      <c r="J32" s="184"/>
      <c r="K32" s="12"/>
      <c r="L32" s="13"/>
      <c r="M32" s="13"/>
      <c r="N32" s="13"/>
      <c r="O32" s="13"/>
      <c r="P32" s="13"/>
      <c r="Q32" s="13"/>
      <c r="R32" s="13"/>
      <c r="S32" s="13"/>
    </row>
    <row r="33" spans="2:19" ht="15" customHeight="1" x14ac:dyDescent="0.3">
      <c r="B33" s="19">
        <f t="shared" si="1"/>
        <v>24</v>
      </c>
      <c r="C33" s="151"/>
      <c r="D33" s="99" t="s">
        <v>66</v>
      </c>
      <c r="E33" s="79" t="s">
        <v>65</v>
      </c>
      <c r="F33" s="99" t="s">
        <v>26</v>
      </c>
      <c r="G33" s="71"/>
      <c r="H33" s="57"/>
      <c r="I33" s="57">
        <f t="shared" si="0"/>
        <v>0</v>
      </c>
      <c r="J33" s="184"/>
      <c r="K33" s="12"/>
      <c r="L33" s="13"/>
      <c r="M33" s="13"/>
      <c r="N33" s="13"/>
      <c r="O33" s="13"/>
      <c r="P33" s="13"/>
      <c r="Q33" s="13"/>
      <c r="R33" s="13"/>
      <c r="S33" s="13"/>
    </row>
    <row r="34" spans="2:19" ht="15" customHeight="1" x14ac:dyDescent="0.3">
      <c r="B34" s="19">
        <f t="shared" si="1"/>
        <v>25</v>
      </c>
      <c r="C34" s="151"/>
      <c r="D34" s="99" t="s">
        <v>68</v>
      </c>
      <c r="E34" s="79" t="s">
        <v>69</v>
      </c>
      <c r="F34" s="99" t="s">
        <v>10</v>
      </c>
      <c r="G34" s="71"/>
      <c r="H34" s="57"/>
      <c r="I34" s="57">
        <f t="shared" si="0"/>
        <v>0</v>
      </c>
      <c r="J34" s="184"/>
      <c r="K34" s="12"/>
      <c r="L34" s="13"/>
      <c r="M34" s="13"/>
      <c r="N34" s="13"/>
      <c r="O34" s="13"/>
      <c r="P34" s="13"/>
      <c r="Q34" s="13"/>
      <c r="R34" s="13"/>
      <c r="S34" s="13"/>
    </row>
    <row r="35" spans="2:19" ht="15" customHeight="1" x14ac:dyDescent="0.3">
      <c r="B35" s="19">
        <f t="shared" si="1"/>
        <v>26</v>
      </c>
      <c r="C35" s="151"/>
      <c r="D35" s="99" t="s">
        <v>71</v>
      </c>
      <c r="E35" s="79" t="s">
        <v>70</v>
      </c>
      <c r="F35" s="99" t="s">
        <v>10</v>
      </c>
      <c r="G35" s="71"/>
      <c r="H35" s="57"/>
      <c r="I35" s="57">
        <f t="shared" si="0"/>
        <v>0</v>
      </c>
      <c r="J35" s="184"/>
      <c r="K35" s="12"/>
      <c r="L35" s="13"/>
      <c r="M35" s="13"/>
      <c r="N35" s="13"/>
      <c r="O35" s="13"/>
      <c r="P35" s="13"/>
      <c r="Q35" s="13"/>
      <c r="R35" s="13"/>
      <c r="S35" s="13"/>
    </row>
    <row r="36" spans="2:19" ht="15" customHeight="1" x14ac:dyDescent="0.3">
      <c r="B36" s="19">
        <f t="shared" si="1"/>
        <v>27</v>
      </c>
      <c r="C36" s="151"/>
      <c r="D36" s="99" t="s">
        <v>72</v>
      </c>
      <c r="E36" s="79" t="s">
        <v>74</v>
      </c>
      <c r="F36" s="99" t="s">
        <v>2</v>
      </c>
      <c r="G36" s="71"/>
      <c r="H36" s="57"/>
      <c r="I36" s="57">
        <f t="shared" si="0"/>
        <v>0</v>
      </c>
      <c r="J36" s="184"/>
      <c r="K36" s="12"/>
      <c r="L36" s="13"/>
      <c r="M36" s="13"/>
      <c r="N36" s="13"/>
      <c r="O36" s="13"/>
      <c r="P36" s="13"/>
      <c r="Q36" s="13"/>
      <c r="R36" s="13"/>
      <c r="S36" s="13"/>
    </row>
    <row r="37" spans="2:19" ht="15" customHeight="1" x14ac:dyDescent="0.3">
      <c r="B37" s="19">
        <f t="shared" si="1"/>
        <v>28</v>
      </c>
      <c r="C37" s="151"/>
      <c r="D37" s="99" t="s">
        <v>73</v>
      </c>
      <c r="E37" s="79" t="s">
        <v>129</v>
      </c>
      <c r="F37" s="99" t="s">
        <v>2</v>
      </c>
      <c r="G37" s="71"/>
      <c r="H37" s="57"/>
      <c r="I37" s="57">
        <f t="shared" si="0"/>
        <v>0</v>
      </c>
      <c r="J37" s="184"/>
      <c r="K37" s="12"/>
      <c r="L37" s="13"/>
      <c r="M37" s="13"/>
      <c r="N37" s="13"/>
      <c r="O37" s="13"/>
      <c r="P37" s="13"/>
      <c r="Q37" s="13"/>
      <c r="R37" s="13"/>
      <c r="S37" s="13"/>
    </row>
    <row r="38" spans="2:19" ht="15" customHeight="1" x14ac:dyDescent="0.3">
      <c r="B38" s="19">
        <f t="shared" si="1"/>
        <v>29</v>
      </c>
      <c r="C38" s="151"/>
      <c r="D38" s="99" t="s">
        <v>76</v>
      </c>
      <c r="E38" s="79" t="s">
        <v>75</v>
      </c>
      <c r="F38" s="99" t="s">
        <v>26</v>
      </c>
      <c r="G38" s="71"/>
      <c r="H38" s="57"/>
      <c r="I38" s="57">
        <f t="shared" si="0"/>
        <v>0</v>
      </c>
      <c r="J38" s="184"/>
      <c r="K38" s="12"/>
      <c r="L38" s="13"/>
      <c r="M38" s="13"/>
      <c r="N38" s="13"/>
      <c r="O38" s="13"/>
      <c r="P38" s="13"/>
      <c r="Q38" s="13"/>
      <c r="R38" s="13"/>
      <c r="S38" s="13"/>
    </row>
    <row r="39" spans="2:19" ht="15" customHeight="1" thickBot="1" x14ac:dyDescent="0.35">
      <c r="B39" s="20">
        <f t="shared" si="1"/>
        <v>30</v>
      </c>
      <c r="C39" s="186"/>
      <c r="D39" s="100" t="s">
        <v>78</v>
      </c>
      <c r="E39" s="84" t="s">
        <v>77</v>
      </c>
      <c r="F39" s="100" t="s">
        <v>2</v>
      </c>
      <c r="G39" s="82"/>
      <c r="H39" s="59"/>
      <c r="I39" s="59">
        <f t="shared" si="0"/>
        <v>0</v>
      </c>
      <c r="J39" s="185"/>
      <c r="K39" s="12"/>
      <c r="L39" s="13"/>
      <c r="M39" s="13"/>
      <c r="N39" s="13"/>
      <c r="O39" s="13"/>
      <c r="P39" s="13"/>
      <c r="Q39" s="13"/>
      <c r="R39" s="13"/>
      <c r="S39" s="13"/>
    </row>
    <row r="40" spans="2:19" ht="15" customHeight="1" thickTop="1" x14ac:dyDescent="0.3">
      <c r="B40" s="18">
        <f t="shared" si="1"/>
        <v>31</v>
      </c>
      <c r="C40" s="181" t="s">
        <v>91</v>
      </c>
      <c r="D40" s="93" t="s">
        <v>27</v>
      </c>
      <c r="E40" s="105" t="s">
        <v>93</v>
      </c>
      <c r="F40" s="93" t="s">
        <v>3</v>
      </c>
      <c r="G40" s="102"/>
      <c r="H40" s="56"/>
      <c r="I40" s="56">
        <f t="shared" si="0"/>
        <v>0</v>
      </c>
      <c r="J40" s="183">
        <f>SUM(I40:I42)</f>
        <v>0</v>
      </c>
      <c r="K40" s="12"/>
      <c r="L40" s="13"/>
      <c r="M40" s="13"/>
      <c r="N40" s="13"/>
      <c r="O40" s="13"/>
      <c r="P40" s="13"/>
      <c r="Q40" s="13"/>
      <c r="R40" s="13"/>
      <c r="S40" s="13"/>
    </row>
    <row r="41" spans="2:19" ht="15" customHeight="1" x14ac:dyDescent="0.3">
      <c r="B41" s="106">
        <f t="shared" si="1"/>
        <v>32</v>
      </c>
      <c r="C41" s="182"/>
      <c r="D41" s="101" t="s">
        <v>30</v>
      </c>
      <c r="E41" s="107" t="s">
        <v>130</v>
      </c>
      <c r="F41" s="101" t="s">
        <v>10</v>
      </c>
      <c r="G41" s="109"/>
      <c r="H41" s="108"/>
      <c r="I41" s="108">
        <f t="shared" si="0"/>
        <v>0</v>
      </c>
      <c r="J41" s="184"/>
      <c r="K41" s="12"/>
      <c r="L41" s="13"/>
      <c r="M41" s="13"/>
      <c r="N41" s="13"/>
      <c r="O41" s="13"/>
      <c r="P41" s="13"/>
      <c r="Q41" s="13"/>
      <c r="R41" s="13"/>
      <c r="S41" s="13"/>
    </row>
    <row r="42" spans="2:19" ht="15" customHeight="1" thickBot="1" x14ac:dyDescent="0.35">
      <c r="B42" s="20">
        <f t="shared" si="1"/>
        <v>33</v>
      </c>
      <c r="C42" s="187"/>
      <c r="D42" s="100" t="s">
        <v>78</v>
      </c>
      <c r="E42" s="84" t="s">
        <v>131</v>
      </c>
      <c r="F42" s="100" t="s">
        <v>2</v>
      </c>
      <c r="G42" s="82"/>
      <c r="H42" s="59"/>
      <c r="I42" s="59">
        <f t="shared" si="0"/>
        <v>0</v>
      </c>
      <c r="J42" s="185"/>
      <c r="K42" s="12"/>
      <c r="L42" s="13"/>
      <c r="M42" s="13"/>
      <c r="N42" s="13"/>
      <c r="O42" s="13"/>
      <c r="P42" s="13"/>
      <c r="Q42" s="13"/>
      <c r="R42" s="13"/>
      <c r="S42" s="13"/>
    </row>
    <row r="43" spans="2:19" ht="15" customHeight="1" thickTop="1" thickBot="1" x14ac:dyDescent="0.35">
      <c r="B43" s="25"/>
      <c r="C43" s="25"/>
      <c r="D43" s="25"/>
      <c r="E43" s="26"/>
      <c r="F43" s="25"/>
      <c r="G43" s="27"/>
      <c r="H43" s="28"/>
      <c r="I43" s="28"/>
      <c r="J43" s="29"/>
      <c r="K43" s="12"/>
      <c r="L43" s="13"/>
      <c r="M43" s="13"/>
      <c r="N43" s="13"/>
      <c r="O43" s="13"/>
      <c r="P43" s="13"/>
      <c r="Q43" s="13"/>
      <c r="R43" s="13"/>
      <c r="S43" s="13"/>
    </row>
    <row r="44" spans="2:19" ht="15" customHeight="1" thickBot="1" x14ac:dyDescent="0.35">
      <c r="B44" s="1"/>
      <c r="C44" s="1"/>
      <c r="D44" s="1"/>
      <c r="E44" s="9"/>
      <c r="F44" s="1"/>
      <c r="G44" s="11"/>
      <c r="H44" s="2"/>
      <c r="I44" s="35" t="s">
        <v>97</v>
      </c>
      <c r="J44" s="47">
        <f>SUM(J10:J42)</f>
        <v>0</v>
      </c>
      <c r="K44" s="12"/>
      <c r="L44" s="13"/>
      <c r="M44" s="13"/>
      <c r="N44" s="13"/>
      <c r="O44" s="13"/>
      <c r="P44" s="13"/>
      <c r="Q44" s="13"/>
      <c r="R44" s="13"/>
      <c r="S44" s="13"/>
    </row>
    <row r="45" spans="2:19" ht="15" customHeight="1" thickBot="1" x14ac:dyDescent="0.35">
      <c r="B45" s="1"/>
      <c r="C45" s="1"/>
      <c r="D45" s="1"/>
      <c r="E45" s="9"/>
      <c r="F45" s="1"/>
      <c r="G45" s="11"/>
      <c r="H45" s="2"/>
      <c r="I45" s="36" t="s">
        <v>13</v>
      </c>
      <c r="J45" s="34"/>
      <c r="K45" s="12"/>
      <c r="L45" s="13"/>
      <c r="M45" s="13"/>
      <c r="N45" s="13"/>
      <c r="O45" s="13"/>
      <c r="P45" s="13"/>
      <c r="Q45" s="13"/>
      <c r="R45" s="13"/>
      <c r="S45" s="13"/>
    </row>
    <row r="46" spans="2:19" ht="15" customHeight="1" thickBot="1" x14ac:dyDescent="0.35">
      <c r="B46" s="1"/>
      <c r="C46" s="1"/>
      <c r="D46" s="1"/>
      <c r="E46" s="9"/>
      <c r="F46" s="1"/>
      <c r="G46" s="11"/>
      <c r="H46" s="2"/>
      <c r="I46" s="35" t="s">
        <v>96</v>
      </c>
      <c r="J46" s="33"/>
      <c r="K46" s="12"/>
      <c r="L46" s="13"/>
      <c r="M46" s="13"/>
      <c r="N46" s="13"/>
      <c r="O46" s="13"/>
      <c r="P46" s="13"/>
      <c r="Q46" s="13"/>
      <c r="R46" s="13"/>
      <c r="S46" s="13"/>
    </row>
    <row r="47" spans="2:19" ht="15" customHeight="1" x14ac:dyDescent="0.3">
      <c r="B47" s="1"/>
      <c r="C47" s="1"/>
      <c r="D47" s="1"/>
      <c r="E47" s="9"/>
      <c r="F47" s="1"/>
      <c r="G47" s="11"/>
      <c r="H47" s="2"/>
      <c r="I47" s="2"/>
      <c r="J47" s="10"/>
      <c r="K47" s="12"/>
      <c r="L47" s="13"/>
      <c r="M47" s="13"/>
      <c r="N47" s="13"/>
      <c r="O47" s="13"/>
      <c r="P47" s="13"/>
      <c r="Q47" s="13"/>
      <c r="R47" s="13"/>
      <c r="S47" s="13"/>
    </row>
    <row r="48" spans="2:19" ht="15" customHeight="1" thickBot="1" x14ac:dyDescent="0.35">
      <c r="B48" s="15"/>
      <c r="C48" s="15"/>
      <c r="D48" s="15"/>
      <c r="E48" s="30"/>
      <c r="F48" s="15"/>
      <c r="G48" s="31"/>
      <c r="H48" s="16"/>
      <c r="I48" s="16"/>
      <c r="J48" s="32"/>
      <c r="K48" s="12"/>
      <c r="L48" s="13"/>
      <c r="M48" s="13"/>
      <c r="N48" s="13"/>
      <c r="O48" s="13"/>
      <c r="P48" s="13"/>
      <c r="Q48" s="13"/>
      <c r="R48" s="13"/>
      <c r="S48" s="13"/>
    </row>
    <row r="49" spans="2:19" ht="34.5" customHeight="1" thickTop="1" thickBot="1" x14ac:dyDescent="0.35">
      <c r="B49" s="172" t="s">
        <v>79</v>
      </c>
      <c r="C49" s="173"/>
      <c r="D49" s="173"/>
      <c r="E49" s="173"/>
      <c r="F49" s="173"/>
      <c r="G49" s="173"/>
      <c r="H49" s="173"/>
      <c r="I49" s="173"/>
      <c r="J49" s="174"/>
      <c r="K49" s="12"/>
      <c r="L49" s="13"/>
      <c r="M49" s="13"/>
      <c r="N49" s="13"/>
      <c r="O49" s="13"/>
      <c r="P49" s="13"/>
      <c r="Q49" s="13"/>
      <c r="R49" s="13"/>
      <c r="S49" s="13"/>
    </row>
    <row r="50" spans="2:19" ht="34.5" customHeight="1" thickTop="1" thickBot="1" x14ac:dyDescent="0.35">
      <c r="B50" s="37" t="s">
        <v>0</v>
      </c>
      <c r="C50" s="38" t="s">
        <v>21</v>
      </c>
      <c r="D50" s="38" t="s">
        <v>22</v>
      </c>
      <c r="E50" s="38" t="s">
        <v>1</v>
      </c>
      <c r="F50" s="38" t="s">
        <v>2</v>
      </c>
      <c r="G50" s="38" t="s">
        <v>6</v>
      </c>
      <c r="H50" s="38" t="s">
        <v>7</v>
      </c>
      <c r="I50" s="38" t="s">
        <v>8</v>
      </c>
      <c r="J50" s="39" t="s">
        <v>20</v>
      </c>
      <c r="K50" s="6"/>
      <c r="L50" s="13"/>
      <c r="M50" s="13"/>
      <c r="N50" s="13"/>
      <c r="O50" s="13"/>
      <c r="P50" s="13"/>
      <c r="Q50" s="13"/>
      <c r="R50" s="13"/>
      <c r="S50" s="13"/>
    </row>
    <row r="51" spans="2:19" ht="15" customHeight="1" thickTop="1" x14ac:dyDescent="0.3">
      <c r="B51" s="40">
        <f>B42+1</f>
        <v>34</v>
      </c>
      <c r="C51" s="175" t="s">
        <v>24</v>
      </c>
      <c r="D51" s="99" t="s">
        <v>30</v>
      </c>
      <c r="E51" s="79" t="s">
        <v>29</v>
      </c>
      <c r="F51" s="99" t="s">
        <v>26</v>
      </c>
      <c r="G51" s="110"/>
      <c r="H51" s="52"/>
      <c r="I51" s="52">
        <f t="shared" ref="I51:I67" si="3">G51*H51</f>
        <v>0</v>
      </c>
      <c r="J51" s="178">
        <f>SUM(I51:I59)</f>
        <v>0</v>
      </c>
      <c r="K51" s="12"/>
      <c r="L51" s="13"/>
      <c r="M51" s="13"/>
      <c r="N51" s="13"/>
      <c r="O51" s="13"/>
      <c r="P51" s="13"/>
      <c r="Q51" s="13"/>
      <c r="R51" s="13"/>
      <c r="S51" s="13"/>
    </row>
    <row r="52" spans="2:19" ht="15" customHeight="1" x14ac:dyDescent="0.3">
      <c r="B52" s="60">
        <f>B51+1</f>
        <v>35</v>
      </c>
      <c r="C52" s="176"/>
      <c r="D52" s="115" t="s">
        <v>37</v>
      </c>
      <c r="E52" s="79" t="s">
        <v>156</v>
      </c>
      <c r="F52" s="115" t="s">
        <v>3</v>
      </c>
      <c r="G52" s="71"/>
      <c r="H52" s="49"/>
      <c r="I52" s="49">
        <f t="shared" si="3"/>
        <v>0</v>
      </c>
      <c r="J52" s="179"/>
      <c r="K52" s="12"/>
      <c r="L52" s="13"/>
      <c r="M52" s="13"/>
      <c r="N52" s="13"/>
      <c r="O52" s="13"/>
      <c r="P52" s="13"/>
      <c r="Q52" s="13"/>
      <c r="R52" s="13"/>
      <c r="S52" s="13"/>
    </row>
    <row r="53" spans="2:19" ht="15" customHeight="1" x14ac:dyDescent="0.3">
      <c r="B53" s="60">
        <f>B52+1</f>
        <v>36</v>
      </c>
      <c r="C53" s="176"/>
      <c r="D53" s="117" t="s">
        <v>101</v>
      </c>
      <c r="E53" s="79" t="s">
        <v>158</v>
      </c>
      <c r="F53" s="117" t="s">
        <v>3</v>
      </c>
      <c r="G53" s="78"/>
      <c r="H53" s="49"/>
      <c r="I53" s="49">
        <f t="shared" si="3"/>
        <v>0</v>
      </c>
      <c r="J53" s="179"/>
      <c r="K53" s="12"/>
      <c r="L53" s="13"/>
      <c r="M53" s="13"/>
      <c r="N53" s="13"/>
      <c r="O53" s="13"/>
      <c r="P53" s="13"/>
      <c r="Q53" s="13"/>
      <c r="R53" s="13"/>
      <c r="S53" s="13"/>
    </row>
    <row r="54" spans="2:19" ht="15" customHeight="1" x14ac:dyDescent="0.3">
      <c r="B54" s="60">
        <f>B53+1</f>
        <v>37</v>
      </c>
      <c r="C54" s="176"/>
      <c r="D54" s="99" t="s">
        <v>159</v>
      </c>
      <c r="E54" s="79" t="s">
        <v>133</v>
      </c>
      <c r="F54" s="99" t="s">
        <v>3</v>
      </c>
      <c r="G54" s="111"/>
      <c r="H54" s="49"/>
      <c r="I54" s="49">
        <f t="shared" si="3"/>
        <v>0</v>
      </c>
      <c r="J54" s="179"/>
      <c r="K54" s="12"/>
      <c r="L54" s="13"/>
      <c r="M54" s="13"/>
      <c r="N54" s="13"/>
      <c r="O54" s="13"/>
      <c r="P54" s="13"/>
      <c r="Q54" s="13"/>
      <c r="R54" s="13"/>
      <c r="S54" s="13"/>
    </row>
    <row r="55" spans="2:19" ht="15" customHeight="1" x14ac:dyDescent="0.3">
      <c r="B55" s="41">
        <f>B54+1</f>
        <v>38</v>
      </c>
      <c r="C55" s="176"/>
      <c r="D55" s="99" t="s">
        <v>47</v>
      </c>
      <c r="E55" s="79" t="s">
        <v>50</v>
      </c>
      <c r="F55" s="99" t="s">
        <v>3</v>
      </c>
      <c r="G55" s="71"/>
      <c r="H55" s="49"/>
      <c r="I55" s="49">
        <f t="shared" si="3"/>
        <v>0</v>
      </c>
      <c r="J55" s="179"/>
      <c r="K55" s="12"/>
      <c r="L55" s="13"/>
      <c r="M55" s="13"/>
      <c r="N55" s="13"/>
      <c r="O55" s="13"/>
      <c r="P55" s="13"/>
      <c r="Q55" s="13"/>
      <c r="R55" s="13"/>
      <c r="S55" s="13"/>
    </row>
    <row r="56" spans="2:19" ht="15" customHeight="1" x14ac:dyDescent="0.3">
      <c r="B56" s="41">
        <f t="shared" ref="B56:B66" si="4">B55+1</f>
        <v>39</v>
      </c>
      <c r="C56" s="176"/>
      <c r="D56" s="99" t="s">
        <v>48</v>
      </c>
      <c r="E56" s="79" t="s">
        <v>51</v>
      </c>
      <c r="F56" s="99" t="s">
        <v>26</v>
      </c>
      <c r="G56" s="71"/>
      <c r="H56" s="49"/>
      <c r="I56" s="49">
        <f t="shared" si="3"/>
        <v>0</v>
      </c>
      <c r="J56" s="179"/>
      <c r="K56" s="12"/>
      <c r="L56" s="13"/>
      <c r="M56" s="13"/>
      <c r="N56" s="13"/>
      <c r="O56" s="13"/>
      <c r="P56" s="13"/>
      <c r="Q56" s="13"/>
      <c r="R56" s="13"/>
      <c r="S56" s="13"/>
    </row>
    <row r="57" spans="2:19" ht="15" customHeight="1" x14ac:dyDescent="0.3">
      <c r="B57" s="41">
        <f t="shared" si="4"/>
        <v>40</v>
      </c>
      <c r="C57" s="176"/>
      <c r="D57" s="99" t="s">
        <v>49</v>
      </c>
      <c r="E57" s="79" t="s">
        <v>52</v>
      </c>
      <c r="F57" s="99" t="s">
        <v>3</v>
      </c>
      <c r="G57" s="71"/>
      <c r="H57" s="49"/>
      <c r="I57" s="49">
        <f t="shared" si="3"/>
        <v>0</v>
      </c>
      <c r="J57" s="179"/>
      <c r="K57" s="12"/>
      <c r="L57" s="13"/>
      <c r="M57" s="13"/>
      <c r="N57" s="13"/>
      <c r="O57" s="13"/>
      <c r="P57" s="13"/>
      <c r="Q57" s="13"/>
      <c r="R57" s="13"/>
      <c r="S57" s="13"/>
    </row>
    <row r="58" spans="2:19" ht="15" customHeight="1" x14ac:dyDescent="0.3">
      <c r="B58" s="118">
        <f>B57+1</f>
        <v>41</v>
      </c>
      <c r="C58" s="176"/>
      <c r="D58" s="114" t="s">
        <v>58</v>
      </c>
      <c r="E58" s="73" t="s">
        <v>153</v>
      </c>
      <c r="F58" s="114" t="s">
        <v>2</v>
      </c>
      <c r="G58" s="78">
        <v>24</v>
      </c>
      <c r="H58" s="77"/>
      <c r="I58" s="58">
        <v>0</v>
      </c>
      <c r="J58" s="179"/>
      <c r="K58" s="12"/>
      <c r="L58" s="13"/>
      <c r="M58" s="13"/>
      <c r="N58" s="13"/>
      <c r="O58" s="13"/>
      <c r="P58" s="13"/>
      <c r="Q58" s="13"/>
      <c r="R58" s="13"/>
      <c r="S58" s="13"/>
    </row>
    <row r="59" spans="2:19" ht="15" customHeight="1" thickBot="1" x14ac:dyDescent="0.35">
      <c r="B59" s="42">
        <f>B58+1</f>
        <v>42</v>
      </c>
      <c r="C59" s="177"/>
      <c r="D59" s="100" t="s">
        <v>154</v>
      </c>
      <c r="E59" s="84" t="s">
        <v>57</v>
      </c>
      <c r="F59" s="100" t="s">
        <v>2</v>
      </c>
      <c r="G59" s="82"/>
      <c r="H59" s="50"/>
      <c r="I59" s="50">
        <f t="shared" si="3"/>
        <v>0</v>
      </c>
      <c r="J59" s="180"/>
      <c r="K59" s="12"/>
      <c r="L59" s="13"/>
      <c r="M59" s="13"/>
      <c r="N59" s="13"/>
      <c r="O59" s="13"/>
      <c r="P59" s="13"/>
      <c r="Q59" s="13"/>
      <c r="R59" s="13"/>
      <c r="S59" s="13"/>
    </row>
    <row r="60" spans="2:19" ht="15" customHeight="1" thickTop="1" x14ac:dyDescent="0.3">
      <c r="B60" s="18">
        <f t="shared" si="4"/>
        <v>43</v>
      </c>
      <c r="C60" s="150" t="s">
        <v>59</v>
      </c>
      <c r="D60" s="93" t="s">
        <v>67</v>
      </c>
      <c r="E60" s="105" t="s">
        <v>80</v>
      </c>
      <c r="F60" s="93" t="s">
        <v>2</v>
      </c>
      <c r="G60" s="102"/>
      <c r="H60" s="48"/>
      <c r="I60" s="48">
        <f t="shared" si="3"/>
        <v>0</v>
      </c>
      <c r="J60" s="152">
        <f>SUM(I60:I66)</f>
        <v>0</v>
      </c>
      <c r="K60" s="12"/>
      <c r="L60" s="13"/>
      <c r="M60" s="13"/>
      <c r="N60" s="13"/>
      <c r="O60" s="13"/>
      <c r="P60" s="13"/>
      <c r="Q60" s="13"/>
      <c r="R60" s="13"/>
      <c r="S60" s="13"/>
    </row>
    <row r="61" spans="2:19" ht="15" customHeight="1" x14ac:dyDescent="0.3">
      <c r="B61" s="19">
        <f t="shared" si="4"/>
        <v>44</v>
      </c>
      <c r="C61" s="151"/>
      <c r="D61" s="99" t="s">
        <v>83</v>
      </c>
      <c r="E61" s="79" t="s">
        <v>81</v>
      </c>
      <c r="F61" s="99" t="s">
        <v>2</v>
      </c>
      <c r="G61" s="71"/>
      <c r="H61" s="49"/>
      <c r="I61" s="49">
        <f t="shared" si="3"/>
        <v>0</v>
      </c>
      <c r="J61" s="153"/>
      <c r="K61" s="12"/>
      <c r="L61" s="13"/>
      <c r="M61" s="13"/>
      <c r="N61" s="13"/>
      <c r="O61" s="13"/>
      <c r="P61" s="13"/>
      <c r="Q61" s="13"/>
      <c r="R61" s="13"/>
      <c r="S61" s="13"/>
    </row>
    <row r="62" spans="2:19" ht="15" customHeight="1" x14ac:dyDescent="0.3">
      <c r="B62" s="19">
        <f t="shared" si="4"/>
        <v>45</v>
      </c>
      <c r="C62" s="151"/>
      <c r="D62" s="99" t="s">
        <v>84</v>
      </c>
      <c r="E62" s="79" t="s">
        <v>82</v>
      </c>
      <c r="F62" s="99" t="s">
        <v>2</v>
      </c>
      <c r="G62" s="71"/>
      <c r="H62" s="49"/>
      <c r="I62" s="49">
        <f t="shared" si="3"/>
        <v>0</v>
      </c>
      <c r="J62" s="153"/>
      <c r="K62" s="12"/>
      <c r="L62" s="13"/>
      <c r="M62" s="13"/>
      <c r="N62" s="13"/>
      <c r="O62" s="13"/>
      <c r="P62" s="13"/>
      <c r="Q62" s="13"/>
      <c r="R62" s="13"/>
      <c r="S62" s="13"/>
    </row>
    <row r="63" spans="2:19" ht="15" customHeight="1" x14ac:dyDescent="0.3">
      <c r="B63" s="19">
        <f t="shared" si="4"/>
        <v>46</v>
      </c>
      <c r="C63" s="151"/>
      <c r="D63" s="99" t="s">
        <v>86</v>
      </c>
      <c r="E63" s="79" t="s">
        <v>85</v>
      </c>
      <c r="F63" s="99" t="s">
        <v>2</v>
      </c>
      <c r="G63" s="71"/>
      <c r="H63" s="49"/>
      <c r="I63" s="49">
        <f t="shared" si="3"/>
        <v>0</v>
      </c>
      <c r="J63" s="153"/>
      <c r="K63" s="12"/>
      <c r="L63" s="13"/>
      <c r="M63" s="13"/>
      <c r="N63" s="13"/>
      <c r="O63" s="13"/>
      <c r="P63" s="13"/>
      <c r="Q63" s="13"/>
      <c r="R63" s="13"/>
      <c r="S63" s="13"/>
    </row>
    <row r="64" spans="2:19" ht="15" customHeight="1" x14ac:dyDescent="0.3">
      <c r="B64" s="19">
        <f t="shared" si="4"/>
        <v>47</v>
      </c>
      <c r="C64" s="151"/>
      <c r="D64" s="99" t="s">
        <v>87</v>
      </c>
      <c r="E64" s="79" t="s">
        <v>88</v>
      </c>
      <c r="F64" s="99" t="s">
        <v>2</v>
      </c>
      <c r="G64" s="71"/>
      <c r="H64" s="49"/>
      <c r="I64" s="49">
        <f t="shared" si="3"/>
        <v>0</v>
      </c>
      <c r="J64" s="153"/>
      <c r="K64" s="12"/>
      <c r="L64" s="13"/>
      <c r="M64" s="13"/>
      <c r="N64" s="13"/>
      <c r="O64" s="13"/>
      <c r="P64" s="13"/>
      <c r="Q64" s="13"/>
      <c r="R64" s="13"/>
      <c r="S64" s="13"/>
    </row>
    <row r="65" spans="2:19" ht="15" customHeight="1" x14ac:dyDescent="0.3">
      <c r="B65" s="19">
        <f t="shared" si="4"/>
        <v>48</v>
      </c>
      <c r="C65" s="151"/>
      <c r="D65" s="99" t="s">
        <v>53</v>
      </c>
      <c r="E65" s="79" t="s">
        <v>89</v>
      </c>
      <c r="F65" s="99" t="s">
        <v>2</v>
      </c>
      <c r="G65" s="71"/>
      <c r="H65" s="49"/>
      <c r="I65" s="49">
        <f t="shared" si="3"/>
        <v>0</v>
      </c>
      <c r="J65" s="153"/>
      <c r="K65" s="12"/>
      <c r="L65" s="13"/>
      <c r="M65" s="13"/>
      <c r="N65" s="13"/>
      <c r="O65" s="13"/>
      <c r="P65" s="13"/>
      <c r="Q65" s="13"/>
      <c r="R65" s="13"/>
      <c r="S65" s="13"/>
    </row>
    <row r="66" spans="2:19" ht="15" customHeight="1" thickBot="1" x14ac:dyDescent="0.35">
      <c r="B66" s="19">
        <f t="shared" si="4"/>
        <v>49</v>
      </c>
      <c r="C66" s="151"/>
      <c r="D66" s="99" t="s">
        <v>55</v>
      </c>
      <c r="E66" s="79" t="s">
        <v>90</v>
      </c>
      <c r="F66" s="99" t="s">
        <v>2</v>
      </c>
      <c r="G66" s="71"/>
      <c r="H66" s="49"/>
      <c r="I66" s="49">
        <f t="shared" si="3"/>
        <v>0</v>
      </c>
      <c r="J66" s="153"/>
      <c r="K66" s="12"/>
      <c r="L66" s="13"/>
      <c r="M66" s="13"/>
      <c r="N66" s="13"/>
      <c r="O66" s="13"/>
      <c r="P66" s="13"/>
      <c r="Q66" s="13"/>
      <c r="R66" s="13"/>
      <c r="S66" s="13"/>
    </row>
    <row r="67" spans="2:19" ht="15" customHeight="1" thickTop="1" thickBot="1" x14ac:dyDescent="0.35">
      <c r="B67" s="43">
        <f>B66+1</f>
        <v>50</v>
      </c>
      <c r="C67" s="44" t="s">
        <v>91</v>
      </c>
      <c r="D67" s="44" t="s">
        <v>25</v>
      </c>
      <c r="E67" s="45" t="s">
        <v>92</v>
      </c>
      <c r="F67" s="44" t="s">
        <v>3</v>
      </c>
      <c r="G67" s="112"/>
      <c r="H67" s="51"/>
      <c r="I67" s="51">
        <f t="shared" si="3"/>
        <v>0</v>
      </c>
      <c r="J67" s="46">
        <f>I67</f>
        <v>0</v>
      </c>
      <c r="K67" s="14"/>
      <c r="L67" s="13"/>
      <c r="M67" s="13"/>
      <c r="N67" s="13"/>
      <c r="O67" s="13"/>
      <c r="P67" s="13"/>
      <c r="Q67" s="13"/>
      <c r="R67" s="13"/>
      <c r="S67" s="13"/>
    </row>
    <row r="68" spans="2:19" ht="15" customHeight="1" thickTop="1" thickBot="1" x14ac:dyDescent="0.35">
      <c r="B68" s="1"/>
      <c r="C68" s="1"/>
      <c r="D68" s="1"/>
      <c r="E68" s="7"/>
      <c r="F68" s="1"/>
      <c r="G68" s="1"/>
      <c r="H68" s="2"/>
      <c r="I68" s="2"/>
      <c r="J68" s="10"/>
      <c r="K68" s="4"/>
      <c r="L68" s="13"/>
      <c r="M68" s="13"/>
      <c r="N68" s="13"/>
      <c r="O68" s="13"/>
      <c r="P68" s="13"/>
      <c r="Q68" s="13"/>
      <c r="R68" s="13"/>
      <c r="S68" s="13"/>
    </row>
    <row r="69" spans="2:19" ht="15" customHeight="1" thickBot="1" x14ac:dyDescent="0.35">
      <c r="B69" s="7"/>
      <c r="C69" s="7"/>
      <c r="D69" s="7"/>
      <c r="E69" s="7"/>
      <c r="F69" s="7"/>
      <c r="G69" s="7"/>
      <c r="H69" s="2"/>
      <c r="I69" s="35" t="s">
        <v>137</v>
      </c>
      <c r="J69" s="53">
        <f>SUM(J51:J67)</f>
        <v>0</v>
      </c>
      <c r="K69" s="7"/>
      <c r="L69" s="13"/>
      <c r="M69" s="13"/>
      <c r="N69" s="13"/>
      <c r="O69" s="13"/>
      <c r="P69" s="13"/>
      <c r="Q69" s="13"/>
      <c r="R69" s="13"/>
      <c r="S69" s="13"/>
    </row>
    <row r="70" spans="2:19" ht="15" customHeight="1" thickBot="1" x14ac:dyDescent="0.35">
      <c r="B70" s="17"/>
      <c r="C70" s="17"/>
      <c r="D70" s="17"/>
      <c r="E70" s="9"/>
      <c r="F70" s="1"/>
      <c r="G70" s="8"/>
      <c r="H70" s="2"/>
      <c r="I70" s="36" t="s">
        <v>95</v>
      </c>
      <c r="J70" s="34"/>
      <c r="K70" s="7"/>
      <c r="L70" s="13"/>
      <c r="M70" s="13"/>
      <c r="N70" s="13"/>
      <c r="O70" s="13"/>
      <c r="P70" s="13"/>
      <c r="Q70" s="13"/>
      <c r="R70" s="13"/>
      <c r="S70" s="13"/>
    </row>
    <row r="71" spans="2:19" ht="15" customHeight="1" thickBot="1" x14ac:dyDescent="0.35">
      <c r="B71" s="17"/>
      <c r="C71" s="17"/>
      <c r="D71" s="17"/>
      <c r="E71" s="9"/>
      <c r="F71" s="1"/>
      <c r="G71" s="8"/>
      <c r="H71" s="2"/>
      <c r="I71" s="35" t="s">
        <v>138</v>
      </c>
      <c r="J71" s="53"/>
      <c r="K71" s="7"/>
      <c r="L71" s="13"/>
      <c r="M71" s="13"/>
      <c r="N71" s="13"/>
      <c r="O71" s="13"/>
      <c r="P71" s="13"/>
      <c r="Q71" s="13"/>
      <c r="R71" s="13"/>
      <c r="S71" s="13"/>
    </row>
    <row r="72" spans="2:19" ht="15" customHeight="1" x14ac:dyDescent="0.3">
      <c r="B72" s="17"/>
      <c r="C72" s="17"/>
      <c r="D72" s="17"/>
      <c r="E72" s="9"/>
      <c r="F72" s="1"/>
      <c r="G72" s="8"/>
      <c r="H72" s="10"/>
      <c r="I72" s="10"/>
      <c r="J72" s="10"/>
      <c r="K72" s="7"/>
      <c r="L72" s="13"/>
      <c r="M72" s="13"/>
      <c r="N72" s="13"/>
      <c r="O72" s="13"/>
      <c r="P72" s="13"/>
      <c r="Q72" s="13"/>
      <c r="R72" s="13"/>
      <c r="S72" s="13"/>
    </row>
    <row r="73" spans="2:19" ht="16.2" customHeight="1" thickBot="1" x14ac:dyDescent="0.35">
      <c r="B73" s="4"/>
      <c r="C73" s="4"/>
      <c r="D73" s="4"/>
      <c r="E73" s="4"/>
      <c r="F73" s="4"/>
      <c r="K73" s="4"/>
      <c r="L73" s="13"/>
      <c r="M73" s="13"/>
      <c r="N73" s="13"/>
      <c r="O73" s="13"/>
      <c r="P73" s="13"/>
      <c r="Q73" s="13"/>
      <c r="R73" s="13"/>
      <c r="S73" s="13"/>
    </row>
    <row r="74" spans="2:19" ht="34.5" customHeight="1" thickTop="1" thickBot="1" x14ac:dyDescent="0.35">
      <c r="B74" s="4"/>
      <c r="C74" s="4"/>
      <c r="D74" s="4"/>
      <c r="E74" s="4"/>
      <c r="F74" s="4"/>
      <c r="I74" s="54" t="s">
        <v>100</v>
      </c>
      <c r="J74" s="55">
        <f>J44+J69</f>
        <v>0</v>
      </c>
      <c r="K74" s="4"/>
      <c r="L74" s="13"/>
      <c r="M74" s="13"/>
      <c r="N74" s="13"/>
      <c r="O74" s="13"/>
      <c r="P74" s="13"/>
      <c r="Q74" s="13"/>
      <c r="R74" s="13"/>
      <c r="S74" s="13"/>
    </row>
    <row r="75" spans="2:19" ht="29.7" customHeight="1" thickTop="1" thickBot="1" x14ac:dyDescent="0.35">
      <c r="B75" s="4"/>
      <c r="C75" s="4"/>
      <c r="D75" s="4"/>
      <c r="E75" s="4"/>
      <c r="F75" s="4"/>
      <c r="I75" s="54" t="s">
        <v>98</v>
      </c>
      <c r="J75" s="55">
        <f>J46+J71</f>
        <v>0</v>
      </c>
      <c r="K75" s="4"/>
      <c r="L75" s="13"/>
      <c r="M75" s="13"/>
      <c r="N75" s="13"/>
      <c r="O75" s="13"/>
      <c r="P75" s="13"/>
      <c r="Q75" s="13"/>
      <c r="R75" s="13"/>
      <c r="S75" s="13"/>
    </row>
    <row r="76" spans="2:19" ht="15" customHeight="1" thickTop="1" thickBot="1" x14ac:dyDescent="0.35">
      <c r="B76" s="4"/>
      <c r="C76" s="4"/>
      <c r="D76" s="4"/>
      <c r="E76" s="4"/>
      <c r="F76" s="4"/>
      <c r="K76" s="4"/>
      <c r="L76" s="13"/>
      <c r="M76" s="13"/>
      <c r="N76" s="13"/>
      <c r="O76" s="13"/>
      <c r="P76" s="13"/>
      <c r="Q76" s="13"/>
      <c r="R76" s="13"/>
      <c r="S76" s="13"/>
    </row>
    <row r="77" spans="2:19" ht="34.5" customHeight="1" thickTop="1" thickBot="1" x14ac:dyDescent="0.35">
      <c r="B77" s="147" t="s">
        <v>106</v>
      </c>
      <c r="C77" s="148"/>
      <c r="D77" s="148"/>
      <c r="E77" s="148"/>
      <c r="F77" s="148"/>
      <c r="G77" s="148"/>
      <c r="H77" s="148"/>
      <c r="I77" s="148"/>
      <c r="J77" s="149"/>
      <c r="K77" s="12"/>
      <c r="L77" s="13"/>
      <c r="M77" s="13"/>
      <c r="N77" s="13"/>
      <c r="O77" s="13"/>
      <c r="P77" s="13"/>
      <c r="Q77" s="13"/>
      <c r="R77" s="13"/>
      <c r="S77" s="13"/>
    </row>
    <row r="78" spans="2:19" ht="34.5" customHeight="1" thickTop="1" thickBot="1" x14ac:dyDescent="0.35">
      <c r="B78" s="37" t="s">
        <v>0</v>
      </c>
      <c r="C78" s="38" t="s">
        <v>21</v>
      </c>
      <c r="D78" s="38" t="s">
        <v>22</v>
      </c>
      <c r="E78" s="38" t="s">
        <v>1</v>
      </c>
      <c r="F78" s="38" t="s">
        <v>2</v>
      </c>
      <c r="G78" s="38" t="s">
        <v>134</v>
      </c>
      <c r="H78" s="38" t="s">
        <v>7</v>
      </c>
      <c r="I78" s="38" t="s">
        <v>8</v>
      </c>
      <c r="J78" s="39" t="s">
        <v>20</v>
      </c>
      <c r="K78" s="12"/>
      <c r="L78" s="13"/>
      <c r="M78" s="13"/>
      <c r="N78" s="13"/>
      <c r="O78" s="13"/>
      <c r="P78" s="13"/>
      <c r="Q78" s="13"/>
      <c r="R78" s="13"/>
      <c r="S78" s="13"/>
    </row>
    <row r="79" spans="2:19" ht="45" customHeight="1" thickTop="1" thickBot="1" x14ac:dyDescent="0.35">
      <c r="B79" s="139">
        <v>51</v>
      </c>
      <c r="C79" s="140" t="s">
        <v>24</v>
      </c>
      <c r="D79" s="141" t="s">
        <v>155</v>
      </c>
      <c r="E79" s="142" t="s">
        <v>161</v>
      </c>
      <c r="F79" s="141" t="s">
        <v>26</v>
      </c>
      <c r="G79" s="143"/>
      <c r="H79" s="144"/>
      <c r="I79" s="145"/>
      <c r="J79" s="146"/>
      <c r="K79" s="12"/>
      <c r="L79" s="13"/>
      <c r="M79" s="13"/>
      <c r="N79" s="13"/>
      <c r="O79" s="13"/>
      <c r="P79" s="13"/>
      <c r="Q79" s="13"/>
      <c r="R79" s="13"/>
      <c r="S79" s="13"/>
    </row>
    <row r="80" spans="2:19" ht="15" customHeight="1" thickBot="1" x14ac:dyDescent="0.35">
      <c r="B80" s="4"/>
      <c r="C80" s="4"/>
      <c r="D80" s="4"/>
      <c r="E80" s="4"/>
      <c r="F80" s="4"/>
      <c r="K80" s="4"/>
      <c r="L80" s="13"/>
      <c r="M80" s="13"/>
      <c r="N80" s="13"/>
      <c r="O80" s="13"/>
      <c r="P80" s="13"/>
      <c r="Q80" s="13"/>
      <c r="R80" s="13"/>
      <c r="S80" s="13"/>
    </row>
    <row r="81" spans="9:10" ht="30" customHeight="1" thickBot="1" x14ac:dyDescent="0.35">
      <c r="I81" s="35" t="s">
        <v>135</v>
      </c>
      <c r="J81" s="47"/>
    </row>
    <row r="82" spans="9:10" ht="30" customHeight="1" thickBot="1" x14ac:dyDescent="0.35">
      <c r="I82" s="36" t="s">
        <v>13</v>
      </c>
      <c r="J82" s="34"/>
    </row>
    <row r="83" spans="9:10" ht="30" customHeight="1" thickBot="1" x14ac:dyDescent="0.35">
      <c r="I83" s="35" t="s">
        <v>136</v>
      </c>
      <c r="J83" s="33"/>
    </row>
  </sheetData>
  <mergeCells count="21">
    <mergeCell ref="C40:C42"/>
    <mergeCell ref="J40:J42"/>
    <mergeCell ref="B49:J49"/>
    <mergeCell ref="C14:C29"/>
    <mergeCell ref="J14:J29"/>
    <mergeCell ref="B77:J77"/>
    <mergeCell ref="C60:C66"/>
    <mergeCell ref="J60:J66"/>
    <mergeCell ref="B2:J2"/>
    <mergeCell ref="B3:J3"/>
    <mergeCell ref="B4:J4"/>
    <mergeCell ref="B6:J6"/>
    <mergeCell ref="B7:J7"/>
    <mergeCell ref="B5:J5"/>
    <mergeCell ref="B8:J8"/>
    <mergeCell ref="C51:C59"/>
    <mergeCell ref="J51:J59"/>
    <mergeCell ref="C10:C13"/>
    <mergeCell ref="J10:J13"/>
    <mergeCell ref="C30:C39"/>
    <mergeCell ref="J30:J39"/>
  </mergeCells>
  <phoneticPr fontId="13" type="noConversion"/>
  <pageMargins left="0.70866141732283472" right="0.70866141732283472" top="0.74803149606299213" bottom="0.74803149606299213" header="0.31496062992125984" footer="0.31496062992125984"/>
  <pageSetup paperSize="8" scale="67" fitToHeight="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338B1-84DC-4B2F-9196-6AEE89739FEC}">
  <sheetPr>
    <pageSetUpPr fitToPage="1"/>
  </sheetPr>
  <dimension ref="A1:I35"/>
  <sheetViews>
    <sheetView workbookViewId="0">
      <selection activeCell="D11" sqref="D11"/>
    </sheetView>
  </sheetViews>
  <sheetFormatPr baseColWidth="10" defaultRowHeight="14.4" x14ac:dyDescent="0.3"/>
  <cols>
    <col min="2" max="2" width="22.5546875" customWidth="1"/>
    <col min="4" max="4" width="33.109375" customWidth="1"/>
    <col min="8" max="8" width="22" bestFit="1" customWidth="1"/>
  </cols>
  <sheetData>
    <row r="1" spans="1:9" ht="15" thickTop="1" x14ac:dyDescent="0.3">
      <c r="A1" s="154" t="s">
        <v>16</v>
      </c>
      <c r="B1" s="155"/>
      <c r="C1" s="155"/>
      <c r="D1" s="155"/>
      <c r="E1" s="155"/>
      <c r="F1" s="155"/>
      <c r="G1" s="155"/>
      <c r="H1" s="155"/>
      <c r="I1" s="156"/>
    </row>
    <row r="2" spans="1:9" x14ac:dyDescent="0.3">
      <c r="A2" s="157" t="s">
        <v>17</v>
      </c>
      <c r="B2" s="188"/>
      <c r="C2" s="188"/>
      <c r="D2" s="188"/>
      <c r="E2" s="188"/>
      <c r="F2" s="188"/>
      <c r="G2" s="188"/>
      <c r="H2" s="188"/>
      <c r="I2" s="159"/>
    </row>
    <row r="3" spans="1:9" x14ac:dyDescent="0.3">
      <c r="A3" s="160" t="s">
        <v>157</v>
      </c>
      <c r="B3" s="189"/>
      <c r="C3" s="189"/>
      <c r="D3" s="189"/>
      <c r="E3" s="189"/>
      <c r="F3" s="189"/>
      <c r="G3" s="189"/>
      <c r="H3" s="189"/>
      <c r="I3" s="162"/>
    </row>
    <row r="4" spans="1:9" ht="24.6" x14ac:dyDescent="0.3">
      <c r="A4" s="169" t="s">
        <v>162</v>
      </c>
      <c r="B4" s="170"/>
      <c r="C4" s="170"/>
      <c r="D4" s="170"/>
      <c r="E4" s="170"/>
      <c r="F4" s="170"/>
      <c r="G4" s="170"/>
      <c r="H4" s="170"/>
      <c r="I4" s="171"/>
    </row>
    <row r="5" spans="1:9" ht="34.950000000000003" customHeight="1" x14ac:dyDescent="0.3">
      <c r="A5" s="163" t="s">
        <v>18</v>
      </c>
      <c r="B5" s="190"/>
      <c r="C5" s="190"/>
      <c r="D5" s="190"/>
      <c r="E5" s="190"/>
      <c r="F5" s="190"/>
      <c r="G5" s="190"/>
      <c r="H5" s="190"/>
      <c r="I5" s="165"/>
    </row>
    <row r="6" spans="1:9" ht="15" thickBot="1" x14ac:dyDescent="0.35">
      <c r="A6" s="166" t="s">
        <v>19</v>
      </c>
      <c r="B6" s="167"/>
      <c r="C6" s="167"/>
      <c r="D6" s="167"/>
      <c r="E6" s="167"/>
      <c r="F6" s="167"/>
      <c r="G6" s="167"/>
      <c r="H6" s="167"/>
      <c r="I6" s="168"/>
    </row>
    <row r="7" spans="1:9" ht="25.8" thickTop="1" thickBot="1" x14ac:dyDescent="0.35">
      <c r="A7" s="199" t="s">
        <v>94</v>
      </c>
      <c r="B7" s="200"/>
      <c r="C7" s="200"/>
      <c r="D7" s="200"/>
      <c r="E7" s="200"/>
      <c r="F7" s="200"/>
      <c r="G7" s="200"/>
      <c r="H7" s="200"/>
      <c r="I7" s="201"/>
    </row>
    <row r="8" spans="1:9" ht="40.799999999999997" thickTop="1" thickBot="1" x14ac:dyDescent="0.35">
      <c r="A8" s="37" t="s">
        <v>0</v>
      </c>
      <c r="B8" s="38" t="s">
        <v>21</v>
      </c>
      <c r="C8" s="38" t="s">
        <v>22</v>
      </c>
      <c r="D8" s="38" t="s">
        <v>1</v>
      </c>
      <c r="E8" s="38" t="s">
        <v>2</v>
      </c>
      <c r="F8" s="38" t="s">
        <v>6</v>
      </c>
      <c r="G8" s="38" t="s">
        <v>7</v>
      </c>
      <c r="H8" s="38" t="s">
        <v>8</v>
      </c>
      <c r="I8" s="39" t="s">
        <v>20</v>
      </c>
    </row>
    <row r="9" spans="1:9" ht="15" thickTop="1" x14ac:dyDescent="0.3">
      <c r="A9" s="81">
        <v>1</v>
      </c>
      <c r="B9" s="196" t="s">
        <v>23</v>
      </c>
      <c r="C9" s="61" t="s">
        <v>103</v>
      </c>
      <c r="D9" s="94" t="s">
        <v>5</v>
      </c>
      <c r="E9" s="93" t="s">
        <v>99</v>
      </c>
      <c r="F9" s="126"/>
      <c r="G9" s="127"/>
      <c r="H9" s="48">
        <f>F9*G9</f>
        <v>0</v>
      </c>
      <c r="I9" s="202">
        <f>SUM(H9:H10)</f>
        <v>0</v>
      </c>
    </row>
    <row r="10" spans="1:9" ht="15" thickBot="1" x14ac:dyDescent="0.35">
      <c r="A10" s="76">
        <v>2</v>
      </c>
      <c r="B10" s="197"/>
      <c r="C10" s="62" t="s">
        <v>102</v>
      </c>
      <c r="D10" s="91" t="s">
        <v>12</v>
      </c>
      <c r="E10" s="72" t="s">
        <v>99</v>
      </c>
      <c r="F10" s="128"/>
      <c r="G10" s="129"/>
      <c r="H10" s="49">
        <f t="shared" ref="H10:H31" si="0">F10*G10</f>
        <v>0</v>
      </c>
      <c r="I10" s="203"/>
    </row>
    <row r="11" spans="1:9" ht="27.6" thickTop="1" thickBot="1" x14ac:dyDescent="0.35">
      <c r="A11" s="88">
        <f>A10+1</f>
        <v>3</v>
      </c>
      <c r="B11" s="87" t="s">
        <v>128</v>
      </c>
      <c r="C11" s="85" t="s">
        <v>27</v>
      </c>
      <c r="D11" s="86" t="s">
        <v>127</v>
      </c>
      <c r="E11" s="85" t="s">
        <v>26</v>
      </c>
      <c r="F11" s="130"/>
      <c r="G11" s="131"/>
      <c r="H11" s="125">
        <f t="shared" si="0"/>
        <v>0</v>
      </c>
      <c r="I11" s="121">
        <f>H11</f>
        <v>0</v>
      </c>
    </row>
    <row r="12" spans="1:9" ht="27.6" thickTop="1" thickBot="1" x14ac:dyDescent="0.35">
      <c r="A12" s="88">
        <f>A11+1</f>
        <v>4</v>
      </c>
      <c r="B12" s="87" t="s">
        <v>126</v>
      </c>
      <c r="C12" s="85" t="s">
        <v>30</v>
      </c>
      <c r="D12" s="86" t="s">
        <v>125</v>
      </c>
      <c r="E12" s="85" t="s">
        <v>26</v>
      </c>
      <c r="F12" s="130"/>
      <c r="G12" s="131"/>
      <c r="H12" s="120">
        <f t="shared" si="0"/>
        <v>0</v>
      </c>
      <c r="I12" s="121">
        <f>H12</f>
        <v>0</v>
      </c>
    </row>
    <row r="13" spans="1:9" ht="26.7" customHeight="1" thickTop="1" x14ac:dyDescent="0.3">
      <c r="A13" s="81">
        <f t="shared" ref="A13:A31" si="1">A12+1</f>
        <v>5</v>
      </c>
      <c r="B13" s="191" t="s">
        <v>124</v>
      </c>
      <c r="C13" s="74" t="s">
        <v>31</v>
      </c>
      <c r="D13" s="73" t="s">
        <v>123</v>
      </c>
      <c r="E13" s="74" t="s">
        <v>2</v>
      </c>
      <c r="F13" s="132"/>
      <c r="G13" s="133"/>
      <c r="H13" s="122">
        <f t="shared" si="0"/>
        <v>0</v>
      </c>
      <c r="I13" s="193">
        <f>SUM(H13:H17)</f>
        <v>0</v>
      </c>
    </row>
    <row r="14" spans="1:9" x14ac:dyDescent="0.3">
      <c r="A14" s="80">
        <f t="shared" si="1"/>
        <v>6</v>
      </c>
      <c r="B14" s="192"/>
      <c r="C14" s="72" t="s">
        <v>32</v>
      </c>
      <c r="D14" s="79" t="s">
        <v>139</v>
      </c>
      <c r="E14" s="72" t="s">
        <v>2</v>
      </c>
      <c r="F14" s="128"/>
      <c r="G14" s="129"/>
      <c r="H14" s="119">
        <f t="shared" si="0"/>
        <v>0</v>
      </c>
      <c r="I14" s="194"/>
    </row>
    <row r="15" spans="1:9" x14ac:dyDescent="0.3">
      <c r="A15" s="76">
        <f t="shared" si="1"/>
        <v>7</v>
      </c>
      <c r="B15" s="192"/>
      <c r="C15" s="72" t="s">
        <v>33</v>
      </c>
      <c r="D15" s="79" t="s">
        <v>122</v>
      </c>
      <c r="E15" s="72" t="s">
        <v>2</v>
      </c>
      <c r="F15" s="128"/>
      <c r="G15" s="129"/>
      <c r="H15" s="119">
        <f t="shared" si="0"/>
        <v>0</v>
      </c>
      <c r="I15" s="194"/>
    </row>
    <row r="16" spans="1:9" x14ac:dyDescent="0.3">
      <c r="A16" s="75">
        <f t="shared" si="1"/>
        <v>8</v>
      </c>
      <c r="B16" s="192"/>
      <c r="C16" s="72" t="s">
        <v>35</v>
      </c>
      <c r="D16" s="79" t="s">
        <v>121</v>
      </c>
      <c r="E16" s="72" t="s">
        <v>2</v>
      </c>
      <c r="F16" s="128"/>
      <c r="G16" s="129"/>
      <c r="H16" s="119">
        <f t="shared" si="0"/>
        <v>0</v>
      </c>
      <c r="I16" s="194"/>
    </row>
    <row r="17" spans="1:9" ht="15" thickBot="1" x14ac:dyDescent="0.35">
      <c r="A17" s="75">
        <f t="shared" si="1"/>
        <v>9</v>
      </c>
      <c r="B17" s="198"/>
      <c r="C17" s="83" t="s">
        <v>36</v>
      </c>
      <c r="D17" s="84" t="s">
        <v>120</v>
      </c>
      <c r="E17" s="83" t="s">
        <v>2</v>
      </c>
      <c r="F17" s="134"/>
      <c r="G17" s="135"/>
      <c r="H17" s="123">
        <f t="shared" si="0"/>
        <v>0</v>
      </c>
      <c r="I17" s="195"/>
    </row>
    <row r="18" spans="1:9" ht="26.7" customHeight="1" thickTop="1" x14ac:dyDescent="0.3">
      <c r="A18" s="81">
        <f t="shared" si="1"/>
        <v>10</v>
      </c>
      <c r="B18" s="191" t="s">
        <v>119</v>
      </c>
      <c r="C18" s="74" t="s">
        <v>67</v>
      </c>
      <c r="D18" s="73" t="s">
        <v>140</v>
      </c>
      <c r="E18" s="74" t="s">
        <v>2</v>
      </c>
      <c r="F18" s="132"/>
      <c r="G18" s="133"/>
      <c r="H18" s="122">
        <f t="shared" si="0"/>
        <v>0</v>
      </c>
      <c r="I18" s="193">
        <f>SUM(H18:H31)</f>
        <v>0</v>
      </c>
    </row>
    <row r="19" spans="1:9" x14ac:dyDescent="0.3">
      <c r="A19" s="80">
        <f t="shared" si="1"/>
        <v>11</v>
      </c>
      <c r="B19" s="192"/>
      <c r="C19" s="74" t="s">
        <v>83</v>
      </c>
      <c r="D19" s="79" t="s">
        <v>141</v>
      </c>
      <c r="E19" s="72" t="s">
        <v>2</v>
      </c>
      <c r="F19" s="128"/>
      <c r="G19" s="129"/>
      <c r="H19" s="119">
        <f t="shared" si="0"/>
        <v>0</v>
      </c>
      <c r="I19" s="194"/>
    </row>
    <row r="20" spans="1:9" x14ac:dyDescent="0.3">
      <c r="A20" s="76">
        <f t="shared" si="1"/>
        <v>12</v>
      </c>
      <c r="B20" s="192"/>
      <c r="C20" s="74" t="s">
        <v>84</v>
      </c>
      <c r="D20" s="79" t="s">
        <v>142</v>
      </c>
      <c r="E20" s="72" t="s">
        <v>2</v>
      </c>
      <c r="F20" s="136"/>
      <c r="G20" s="129"/>
      <c r="H20" s="119">
        <f t="shared" si="0"/>
        <v>0</v>
      </c>
      <c r="I20" s="194"/>
    </row>
    <row r="21" spans="1:9" x14ac:dyDescent="0.3">
      <c r="A21" s="76">
        <f t="shared" si="1"/>
        <v>13</v>
      </c>
      <c r="B21" s="192"/>
      <c r="C21" s="74" t="s">
        <v>118</v>
      </c>
      <c r="D21" s="79" t="s">
        <v>143</v>
      </c>
      <c r="E21" s="72" t="s">
        <v>2</v>
      </c>
      <c r="F21" s="128"/>
      <c r="G21" s="129"/>
      <c r="H21" s="119">
        <f t="shared" si="0"/>
        <v>0</v>
      </c>
      <c r="I21" s="194"/>
    </row>
    <row r="22" spans="1:9" x14ac:dyDescent="0.3">
      <c r="A22" s="75">
        <f t="shared" si="1"/>
        <v>14</v>
      </c>
      <c r="B22" s="192"/>
      <c r="C22" s="74" t="s">
        <v>117</v>
      </c>
      <c r="D22" s="79" t="s">
        <v>144</v>
      </c>
      <c r="E22" s="72" t="s">
        <v>2</v>
      </c>
      <c r="F22" s="128"/>
      <c r="G22" s="129"/>
      <c r="H22" s="119">
        <f t="shared" si="0"/>
        <v>0</v>
      </c>
      <c r="I22" s="194"/>
    </row>
    <row r="23" spans="1:9" x14ac:dyDescent="0.3">
      <c r="A23" s="76">
        <f t="shared" si="1"/>
        <v>15</v>
      </c>
      <c r="B23" s="192"/>
      <c r="C23" s="74" t="s">
        <v>116</v>
      </c>
      <c r="D23" s="79" t="s">
        <v>145</v>
      </c>
      <c r="E23" s="72" t="s">
        <v>2</v>
      </c>
      <c r="F23" s="128"/>
      <c r="G23" s="129"/>
      <c r="H23" s="119">
        <f t="shared" si="0"/>
        <v>0</v>
      </c>
      <c r="I23" s="194"/>
    </row>
    <row r="24" spans="1:9" x14ac:dyDescent="0.3">
      <c r="A24" s="76">
        <f t="shared" si="1"/>
        <v>16</v>
      </c>
      <c r="B24" s="192"/>
      <c r="C24" s="74" t="s">
        <v>115</v>
      </c>
      <c r="D24" s="79" t="s">
        <v>146</v>
      </c>
      <c r="E24" s="72" t="s">
        <v>2</v>
      </c>
      <c r="F24" s="128"/>
      <c r="G24" s="129"/>
      <c r="H24" s="119">
        <f t="shared" si="0"/>
        <v>0</v>
      </c>
      <c r="I24" s="194"/>
    </row>
    <row r="25" spans="1:9" x14ac:dyDescent="0.3">
      <c r="A25" s="76">
        <f t="shared" si="1"/>
        <v>17</v>
      </c>
      <c r="B25" s="192"/>
      <c r="C25" s="74" t="s">
        <v>114</v>
      </c>
      <c r="D25" s="79" t="s">
        <v>147</v>
      </c>
      <c r="E25" s="72" t="s">
        <v>2</v>
      </c>
      <c r="F25" s="128"/>
      <c r="G25" s="129"/>
      <c r="H25" s="119">
        <f t="shared" si="0"/>
        <v>0</v>
      </c>
      <c r="I25" s="194"/>
    </row>
    <row r="26" spans="1:9" x14ac:dyDescent="0.3">
      <c r="A26" s="76">
        <f t="shared" si="1"/>
        <v>18</v>
      </c>
      <c r="B26" s="192"/>
      <c r="C26" s="74" t="s">
        <v>113</v>
      </c>
      <c r="D26" s="73" t="s">
        <v>148</v>
      </c>
      <c r="E26" s="74" t="s">
        <v>2</v>
      </c>
      <c r="F26" s="132"/>
      <c r="G26" s="133"/>
      <c r="H26" s="122">
        <f t="shared" si="0"/>
        <v>0</v>
      </c>
      <c r="I26" s="194"/>
    </row>
    <row r="27" spans="1:9" x14ac:dyDescent="0.3">
      <c r="A27" s="76">
        <f t="shared" si="1"/>
        <v>19</v>
      </c>
      <c r="B27" s="192"/>
      <c r="C27" s="74" t="s">
        <v>112</v>
      </c>
      <c r="D27" s="73" t="s">
        <v>149</v>
      </c>
      <c r="E27" s="72" t="s">
        <v>2</v>
      </c>
      <c r="F27" s="128"/>
      <c r="G27" s="129"/>
      <c r="H27" s="119">
        <f t="shared" si="0"/>
        <v>0</v>
      </c>
      <c r="I27" s="194"/>
    </row>
    <row r="28" spans="1:9" x14ac:dyDescent="0.3">
      <c r="A28" s="76">
        <f t="shared" si="1"/>
        <v>20</v>
      </c>
      <c r="B28" s="192"/>
      <c r="C28" s="74" t="s">
        <v>111</v>
      </c>
      <c r="D28" s="73" t="s">
        <v>150</v>
      </c>
      <c r="E28" s="72" t="s">
        <v>2</v>
      </c>
      <c r="F28" s="128"/>
      <c r="G28" s="129"/>
      <c r="H28" s="119">
        <f t="shared" si="0"/>
        <v>0</v>
      </c>
      <c r="I28" s="194"/>
    </row>
    <row r="29" spans="1:9" x14ac:dyDescent="0.3">
      <c r="A29" s="76">
        <f t="shared" si="1"/>
        <v>21</v>
      </c>
      <c r="B29" s="192"/>
      <c r="C29" s="74" t="s">
        <v>110</v>
      </c>
      <c r="D29" s="73" t="s">
        <v>151</v>
      </c>
      <c r="E29" s="72" t="s">
        <v>2</v>
      </c>
      <c r="F29" s="128"/>
      <c r="G29" s="129"/>
      <c r="H29" s="119">
        <f t="shared" si="0"/>
        <v>0</v>
      </c>
      <c r="I29" s="194"/>
    </row>
    <row r="30" spans="1:9" x14ac:dyDescent="0.3">
      <c r="A30" s="75">
        <f t="shared" si="1"/>
        <v>22</v>
      </c>
      <c r="B30" s="192"/>
      <c r="C30" s="74" t="s">
        <v>109</v>
      </c>
      <c r="D30" s="73" t="s">
        <v>152</v>
      </c>
      <c r="E30" s="72" t="s">
        <v>2</v>
      </c>
      <c r="F30" s="128"/>
      <c r="G30" s="129"/>
      <c r="H30" s="119">
        <f t="shared" si="0"/>
        <v>0</v>
      </c>
      <c r="I30" s="194"/>
    </row>
    <row r="31" spans="1:9" ht="15" thickBot="1" x14ac:dyDescent="0.35">
      <c r="A31" s="70">
        <f t="shared" si="1"/>
        <v>23</v>
      </c>
      <c r="B31" s="192"/>
      <c r="C31" s="69" t="s">
        <v>108</v>
      </c>
      <c r="D31" s="68" t="s">
        <v>107</v>
      </c>
      <c r="E31" s="67" t="s">
        <v>2</v>
      </c>
      <c r="F31" s="137"/>
      <c r="G31" s="138"/>
      <c r="H31" s="124">
        <f t="shared" si="0"/>
        <v>0</v>
      </c>
      <c r="I31" s="195"/>
    </row>
    <row r="32" spans="1:9" ht="15.6" thickTop="1" thickBot="1" x14ac:dyDescent="0.35">
      <c r="A32" s="63"/>
      <c r="B32" s="63"/>
      <c r="C32" s="63"/>
      <c r="D32" s="66"/>
      <c r="E32" s="63"/>
      <c r="F32" s="27"/>
      <c r="G32" s="28"/>
      <c r="H32" s="28"/>
      <c r="I32" s="65"/>
    </row>
    <row r="33" spans="1:9" ht="15" thickBot="1" x14ac:dyDescent="0.35">
      <c r="A33" s="64"/>
      <c r="B33" s="64"/>
      <c r="C33" s="64"/>
      <c r="D33" s="6"/>
      <c r="E33" s="64"/>
      <c r="F33" s="11"/>
      <c r="G33" s="2"/>
      <c r="H33" s="35" t="s">
        <v>97</v>
      </c>
      <c r="I33" s="47">
        <f>SUM(I9:I31)</f>
        <v>0</v>
      </c>
    </row>
    <row r="34" spans="1:9" ht="15" thickBot="1" x14ac:dyDescent="0.35">
      <c r="A34" s="64"/>
      <c r="B34" s="64"/>
      <c r="C34" s="64"/>
      <c r="D34" s="6"/>
      <c r="E34" s="64"/>
      <c r="F34" s="11"/>
      <c r="G34" s="2"/>
      <c r="H34" s="36" t="s">
        <v>13</v>
      </c>
      <c r="I34" s="34"/>
    </row>
    <row r="35" spans="1:9" ht="15" thickBot="1" x14ac:dyDescent="0.35">
      <c r="A35" s="64"/>
      <c r="B35" s="64"/>
      <c r="C35" s="64"/>
      <c r="D35" s="6"/>
      <c r="E35" s="64"/>
      <c r="F35" s="11"/>
      <c r="G35" s="2"/>
      <c r="H35" s="35" t="s">
        <v>96</v>
      </c>
      <c r="I35" s="33"/>
    </row>
  </sheetData>
  <mergeCells count="13">
    <mergeCell ref="B18:B31"/>
    <mergeCell ref="I18:I31"/>
    <mergeCell ref="A6:I6"/>
    <mergeCell ref="B9:B10"/>
    <mergeCell ref="B13:B17"/>
    <mergeCell ref="I13:I17"/>
    <mergeCell ref="A7:I7"/>
    <mergeCell ref="I9:I10"/>
    <mergeCell ref="A1:I1"/>
    <mergeCell ref="A2:I2"/>
    <mergeCell ref="A3:I3"/>
    <mergeCell ref="A4:I4"/>
    <mergeCell ref="A5:I5"/>
  </mergeCells>
  <pageMargins left="0.7" right="0.7" top="0.75" bottom="0.75" header="0.3" footer="0.3"/>
  <pageSetup paperSize="8" scale="9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6F92ED61F4A7C46855DC48497F899F2" ma:contentTypeVersion="17" ma:contentTypeDescription="Crée un document." ma:contentTypeScope="" ma:versionID="e90ee39ac7160be7c3d897e2980fb1aa">
  <xsd:schema xmlns:xsd="http://www.w3.org/2001/XMLSchema" xmlns:xs="http://www.w3.org/2001/XMLSchema" xmlns:p="http://schemas.microsoft.com/office/2006/metadata/properties" xmlns:ns2="a526873e-9850-48f1-b0d5-77996e1d4780" xmlns:ns3="5ea6a69f-bb98-4c37-9268-81d8ff98d498" targetNamespace="http://schemas.microsoft.com/office/2006/metadata/properties" ma:root="true" ma:fieldsID="41b54ae39b190c16a4af0b13b378e641" ns2:_="" ns3:_="">
    <xsd:import namespace="a526873e-9850-48f1-b0d5-77996e1d4780"/>
    <xsd:import namespace="5ea6a69f-bb98-4c37-9268-81d8ff98d49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26873e-9850-48f1-b0d5-77996e1d47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33eec08a-436e-4b19-80c3-1db5189da59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ea6a69f-bb98-4c37-9268-81d8ff98d498"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3058aa4b-edbf-4404-8f8b-9d8c43c9285a}" ma:internalName="TaxCatchAll" ma:showField="CatchAllData" ma:web="5ea6a69f-bb98-4c37-9268-81d8ff98d4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390F47-AC35-40A7-86CA-C80F2486CC18}">
  <ds:schemaRefs>
    <ds:schemaRef ds:uri="http://schemas.microsoft.com/sharepoint/v3/contenttype/forms"/>
  </ds:schemaRefs>
</ds:datastoreItem>
</file>

<file path=customXml/itemProps2.xml><?xml version="1.0" encoding="utf-8"?>
<ds:datastoreItem xmlns:ds="http://schemas.openxmlformats.org/officeDocument/2006/customXml" ds:itemID="{A2A149FA-BA3E-4C4A-A216-9582C1877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26873e-9850-48f1-b0d5-77996e1d4780"/>
    <ds:schemaRef ds:uri="5ea6a69f-bb98-4c37-9268-81d8ff98d4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01-Isolation exterieure</vt:lpstr>
      <vt:lpstr>LOT 02-Menuiseries ext</vt:lpstr>
      <vt:lpstr>'LOT 01-Isolation exterieure'!Zone_d_impression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caiman</dc:creator>
  <cp:lastModifiedBy>Dominique Beaupoil</cp:lastModifiedBy>
  <cp:lastPrinted>2024-10-10T10:59:58Z</cp:lastPrinted>
  <dcterms:created xsi:type="dcterms:W3CDTF">2023-03-29T13:32:42Z</dcterms:created>
  <dcterms:modified xsi:type="dcterms:W3CDTF">2025-03-28T14:46:09Z</dcterms:modified>
</cp:coreProperties>
</file>