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VAUX\2025-011 Travaux étanchéité et embellissement Bât D CHF\1. Consultation\0. Docs de travail\1. Proposition DCE\"/>
    </mc:Choice>
  </mc:AlternateContent>
  <bookViews>
    <workbookView xWindow="0" yWindow="0" windowWidth="23040" windowHeight="7935" tabRatio="739"/>
  </bookViews>
  <sheets>
    <sheet name="Lot 01 - Etanchéité - BASE " sheetId="16" r:id="rId1"/>
  </sheets>
  <definedNames>
    <definedName name="_xlnm.Print_Area" localSheetId="0">'Lot 01 - Etanchéité - BASE '!$A$1:$F$48</definedName>
  </definedNames>
  <calcPr calcId="152511"/>
</workbook>
</file>

<file path=xl/calcChain.xml><?xml version="1.0" encoding="utf-8"?>
<calcChain xmlns="http://schemas.openxmlformats.org/spreadsheetml/2006/main">
  <c r="F45" i="16" l="1"/>
  <c r="F43" i="16"/>
  <c r="F41" i="16"/>
  <c r="F34" i="16"/>
  <c r="F20" i="16"/>
  <c r="F11" i="16"/>
  <c r="F10" i="16"/>
  <c r="F39" i="16" l="1"/>
  <c r="F38" i="16"/>
  <c r="F25" i="16"/>
  <c r="F27" i="16"/>
  <c r="F28" i="16"/>
  <c r="F29" i="16"/>
  <c r="F30" i="16"/>
  <c r="F31" i="16"/>
  <c r="F32" i="16"/>
  <c r="F24" i="16"/>
  <c r="F12" i="16"/>
  <c r="F13" i="16"/>
  <c r="F14" i="16"/>
  <c r="F15" i="16"/>
  <c r="F17" i="16"/>
  <c r="F18" i="16"/>
  <c r="D16" i="16" l="1"/>
  <c r="F16" i="16" s="1"/>
  <c r="D26" i="16"/>
  <c r="F26" i="16" s="1"/>
  <c r="F44" i="16" l="1"/>
</calcChain>
</file>

<file path=xl/sharedStrings.xml><?xml version="1.0" encoding="utf-8"?>
<sst xmlns="http://schemas.openxmlformats.org/spreadsheetml/2006/main" count="59" uniqueCount="44">
  <si>
    <t>m²</t>
  </si>
  <si>
    <t>ml</t>
  </si>
  <si>
    <t>Ens</t>
  </si>
  <si>
    <t>Travaux préparatoires</t>
  </si>
  <si>
    <t>U</t>
  </si>
  <si>
    <t>TOTAL 2</t>
  </si>
  <si>
    <t>TOTAL 3</t>
  </si>
  <si>
    <t>Quantités données à titre indicatif</t>
  </si>
  <si>
    <t>Dépose et conservation des dalles en béton</t>
  </si>
  <si>
    <t>OFFRE DE BASE</t>
  </si>
  <si>
    <t xml:space="preserve">Dépose des installations d'arrosage </t>
  </si>
  <si>
    <t>Descente , enlèvement des déchets et traitement
(Selon CCTP, ie charge lourde et divers autres déchets)</t>
  </si>
  <si>
    <t>Dépose des couvertines/coiffes en périphérie et stockage</t>
  </si>
  <si>
    <t>Installation de chantier</t>
  </si>
  <si>
    <t>Ens.</t>
  </si>
  <si>
    <t>Appropriation du support existant incluant à minima : 
Percement des cloques, pontages des fissures conformément au DTU 43.1 et DTU 43.5</t>
  </si>
  <si>
    <t>Dépose des relevés périphériques y compris sur sorties de toitures, édicules, puits de jours, lanterneaux, points d’ancrage, et tout relief existant sur la partie de l’ouvrage à traiter.</t>
  </si>
  <si>
    <t>Pompage évacuation de l’eau dans le complexe</t>
  </si>
  <si>
    <t>Enlèvement de tout débris et mise au propre du support existant</t>
  </si>
  <si>
    <t>Travaux</t>
  </si>
  <si>
    <t xml:space="preserve">Fourniture et pose d'un écran de double indépendance composé de craft et voile de verre </t>
  </si>
  <si>
    <t>Fourniture et pose d'une étanchéité multicouche</t>
  </si>
  <si>
    <t>Fourniture et pose de relevé d'étanchéité sur périphérie et sorties toitures</t>
  </si>
  <si>
    <t>Traitement des EP et TP inclus dépose des existants et fourniture des EP au diamètre adapté de l'existant compris platines et moignons</t>
  </si>
  <si>
    <t>Repose des couvertines/coiffes sur relevés et traitement des jonctions (ajout d'éclisses et mastic selon besoins pour assurer la continuité de l'ouvrage éviter les infiltrations au droit de cet ouvrage en relevé)</t>
  </si>
  <si>
    <t>Pose d'events destinés à ventiler la partie rénovée (Positionnés stratégiquement selon flash de structure BA)</t>
  </si>
  <si>
    <t>Protection lourde - Remise en place des graviers préalablement retiré et nettoyé et complément sur une ép.totale de 40 mm mini.</t>
  </si>
  <si>
    <t>Traitement des points singuliers et reliefs (Point d'ancrage, support de structure métallique du local CVC, VP, crosse, châssis puit de lumière,  etc…)</t>
  </si>
  <si>
    <t>Essais et DOE</t>
  </si>
  <si>
    <t>TVA 10% dans le cadre de travaux de rénovation</t>
  </si>
  <si>
    <t>Epreuve des ouvrages réalisés</t>
  </si>
  <si>
    <t>Forf.</t>
  </si>
  <si>
    <t>DOE selon CCTP</t>
  </si>
  <si>
    <t>Repose des plaques en béton sur cheminement vers installations techniques</t>
  </si>
  <si>
    <t>DESIGNATION DES OUVRAGES</t>
  </si>
  <si>
    <t>QTE</t>
  </si>
  <si>
    <t>TOTAL 1</t>
  </si>
  <si>
    <t>MONTANT TOTAL T.T.C.</t>
  </si>
  <si>
    <r>
      <rPr>
        <b/>
        <sz val="8.5"/>
        <rFont val="Calibri"/>
        <family val="2"/>
        <scheme val="minor"/>
      </rPr>
      <t>P.U. H.T.
EUROS</t>
    </r>
  </si>
  <si>
    <r>
      <rPr>
        <b/>
        <sz val="8.5"/>
        <rFont val="Calibri"/>
        <family val="2"/>
        <scheme val="minor"/>
      </rPr>
      <t>P.T. H.T.
EUROS</t>
    </r>
  </si>
  <si>
    <r>
      <rPr>
        <b/>
        <sz val="8.5"/>
        <rFont val="Calibri"/>
        <family val="2"/>
        <scheme val="minor"/>
      </rPr>
      <t>MONTANT TOTAL H.T</t>
    </r>
  </si>
  <si>
    <t>T.V.A. 10 %</t>
  </si>
  <si>
    <r>
      <t xml:space="preserve">Décomposition du prix global et forfaitaire - Lot 1 Etanchiété </t>
    </r>
    <r>
      <rPr>
        <b/>
        <sz val="10"/>
        <color rgb="FFFF0000"/>
        <rFont val="Calibri"/>
        <family val="2"/>
        <scheme val="minor"/>
      </rPr>
      <t>OFFRE DE BASE</t>
    </r>
  </si>
  <si>
    <t>MAPA n°2025-011
Travaux d’étanchéité et d’embellissement du bâtiment D du Centre Hospitalier Elisabeth Désarnauts de Fumel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</si>
</sst>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5" x14ac:knownFonts="1">
    <font>
      <sz val="10"/>
      <color rgb="FF000000"/>
      <name val="Times New Roman"/>
      <charset val="204"/>
    </font>
    <font>
      <b/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8.5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00000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/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8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1" fontId="4" fillId="0" borderId="12" xfId="0" applyNumberFormat="1" applyFont="1" applyFill="1" applyBorder="1" applyAlignment="1">
      <alignment horizontal="right" vertical="top" shrinkToFit="1"/>
    </xf>
    <xf numFmtId="0" fontId="5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shrinkToFit="1"/>
    </xf>
    <xf numFmtId="20" fontId="2" fillId="0" borderId="8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1" fontId="4" fillId="0" borderId="14" xfId="0" applyNumberFormat="1" applyFont="1" applyFill="1" applyBorder="1" applyAlignment="1">
      <alignment horizontal="right" vertical="top" shrinkToFit="1"/>
    </xf>
    <xf numFmtId="0" fontId="5" fillId="0" borderId="8" xfId="0" applyFont="1" applyFill="1" applyBorder="1" applyAlignment="1">
      <alignment horizontal="left" vertical="top" wrapText="1"/>
    </xf>
    <xf numFmtId="4" fontId="9" fillId="0" borderId="3" xfId="0" applyNumberFormat="1" applyFont="1" applyFill="1" applyBorder="1" applyAlignment="1">
      <alignment horizontal="center" vertical="center" shrinkToFit="1"/>
    </xf>
    <xf numFmtId="2" fontId="9" fillId="0" borderId="3" xfId="0" applyNumberFormat="1" applyFont="1" applyFill="1" applyBorder="1" applyAlignment="1">
      <alignment horizontal="center" vertical="center" shrinkToFit="1"/>
    </xf>
    <xf numFmtId="4" fontId="9" fillId="0" borderId="3" xfId="0" applyNumberFormat="1" applyFont="1" applyFill="1" applyBorder="1" applyAlignment="1">
      <alignment horizontal="center" vertical="top" shrinkToFit="1"/>
    </xf>
    <xf numFmtId="4" fontId="9" fillId="0" borderId="7" xfId="0" applyNumberFormat="1" applyFont="1" applyFill="1" applyBorder="1" applyAlignment="1">
      <alignment horizontal="center" vertical="top" shrinkToFit="1"/>
    </xf>
    <xf numFmtId="0" fontId="2" fillId="2" borderId="26" xfId="0" applyFont="1" applyFill="1" applyBorder="1" applyAlignment="1">
      <alignment horizontal="right" wrapText="1"/>
    </xf>
    <xf numFmtId="0" fontId="2" fillId="2" borderId="18" xfId="0" applyFont="1" applyFill="1" applyBorder="1" applyAlignment="1">
      <alignment horizontal="left" wrapText="1"/>
    </xf>
    <xf numFmtId="0" fontId="2" fillId="2" borderId="19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top"/>
    </xf>
    <xf numFmtId="164" fontId="6" fillId="0" borderId="3" xfId="0" applyNumberFormat="1" applyFont="1" applyFill="1" applyBorder="1" applyAlignment="1">
      <alignment horizontal="center" vertical="center" shrinkToFit="1"/>
    </xf>
    <xf numFmtId="164" fontId="8" fillId="2" borderId="16" xfId="0" applyNumberFormat="1" applyFont="1" applyFill="1" applyBorder="1" applyAlignment="1">
      <alignment horizontal="right" vertical="top" indent="1" shrinkToFit="1"/>
    </xf>
    <xf numFmtId="164" fontId="9" fillId="0" borderId="3" xfId="0" applyNumberFormat="1" applyFont="1" applyFill="1" applyBorder="1" applyAlignment="1">
      <alignment horizontal="center" vertical="center" shrinkToFit="1"/>
    </xf>
    <xf numFmtId="164" fontId="9" fillId="0" borderId="13" xfId="0" applyNumberFormat="1" applyFont="1" applyFill="1" applyBorder="1" applyAlignment="1">
      <alignment horizontal="center" vertical="center" shrinkToFit="1"/>
    </xf>
    <xf numFmtId="164" fontId="10" fillId="2" borderId="25" xfId="0" applyNumberFormat="1" applyFont="1" applyFill="1" applyBorder="1" applyAlignment="1">
      <alignment horizontal="right" vertical="top" indent="1" shrinkToFit="1"/>
    </xf>
    <xf numFmtId="164" fontId="10" fillId="2" borderId="9" xfId="0" applyNumberFormat="1" applyFont="1" applyFill="1" applyBorder="1" applyAlignment="1">
      <alignment horizontal="right" vertical="top" indent="1" shrinkToFit="1"/>
    </xf>
    <xf numFmtId="164" fontId="10" fillId="2" borderId="22" xfId="0" applyNumberFormat="1" applyFont="1" applyFill="1" applyBorder="1" applyAlignment="1">
      <alignment horizontal="right" vertical="top" indent="1" shrinkToFit="1"/>
    </xf>
    <xf numFmtId="164" fontId="9" fillId="0" borderId="7" xfId="0" applyNumberFormat="1" applyFont="1" applyFill="1" applyBorder="1" applyAlignment="1">
      <alignment horizontal="center" vertical="center" shrinkToFi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shrinkToFit="1"/>
    </xf>
    <xf numFmtId="0" fontId="1" fillId="3" borderId="4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2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 indent="1"/>
    </xf>
    <xf numFmtId="0" fontId="2" fillId="2" borderId="27" xfId="0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horizontal="right" vertical="center" wrapText="1"/>
    </xf>
    <xf numFmtId="0" fontId="1" fillId="2" borderId="20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1238250</xdr:colOff>
      <xdr:row>0</xdr:row>
      <xdr:rowOff>53341</xdr:rowOff>
    </xdr:from>
    <xdr:to>
      <xdr:col>5</xdr:col>
      <xdr:colOff>1104899</xdr:colOff>
      <xdr:row>1</xdr:row>
      <xdr:rowOff>12509</xdr:rowOff>
    </xdr:to>
    <xdr:pic>
      <xdr:nvPicPr>
        <xdr:cNvPr id="2" name="Image 2">
          <a:extLst>
            <a:ext uri="{FF2B5EF4-FFF2-40B4-BE49-F238E27FC236}">
              <a16:creationId xmlns="" xmlns:a16="http://schemas.microsoft.com/office/drawing/2014/main" id="{8E9623F9-9C07-4EE3-B58D-0AB1E94B6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843"/>
        <a:stretch>
          <a:fillRect/>
        </a:stretch>
      </xdr:blipFill>
      <xdr:spPr bwMode="auto">
        <a:xfrm>
          <a:off x="9972675" y="53341"/>
          <a:ext cx="1228724" cy="664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zoomScaleNormal="100" workbookViewId="0">
      <selection activeCell="B27" sqref="B27"/>
    </sheetView>
  </sheetViews>
  <sheetFormatPr baseColWidth="10" defaultColWidth="8.83203125" defaultRowHeight="12.75" x14ac:dyDescent="0.2"/>
  <cols>
    <col min="1" max="1" width="7.5" style="1" customWidth="1"/>
    <col min="2" max="2" width="127" style="1" customWidth="1"/>
    <col min="3" max="3" width="8.83203125" style="1" customWidth="1"/>
    <col min="4" max="4" width="9.5" style="1" customWidth="1"/>
    <col min="5" max="6" width="23.83203125" style="1" customWidth="1"/>
    <col min="7" max="16384" width="8.83203125" style="1"/>
  </cols>
  <sheetData>
    <row r="1" spans="1:6" ht="55.5" customHeight="1" x14ac:dyDescent="0.2">
      <c r="A1" s="57" t="s">
        <v>43</v>
      </c>
      <c r="B1" s="57"/>
      <c r="C1" s="57"/>
      <c r="D1" s="57"/>
      <c r="E1" s="57"/>
      <c r="F1" s="57"/>
    </row>
    <row r="2" spans="1:6" ht="18" customHeight="1" x14ac:dyDescent="0.2">
      <c r="A2" s="58" t="s">
        <v>42</v>
      </c>
      <c r="B2" s="58"/>
      <c r="C2" s="58"/>
      <c r="D2" s="58"/>
      <c r="E2" s="58"/>
      <c r="F2" s="58"/>
    </row>
    <row r="3" spans="1:6" ht="12" customHeight="1" thickBot="1" x14ac:dyDescent="0.25">
      <c r="A3" s="59"/>
      <c r="B3" s="59"/>
      <c r="C3" s="59"/>
      <c r="D3" s="59"/>
      <c r="E3" s="59"/>
      <c r="F3" s="59"/>
    </row>
    <row r="4" spans="1:6" ht="24" customHeight="1" x14ac:dyDescent="0.2">
      <c r="A4" s="2"/>
      <c r="B4" s="3" t="s">
        <v>34</v>
      </c>
      <c r="C4" s="3" t="s">
        <v>4</v>
      </c>
      <c r="D4" s="3" t="s">
        <v>35</v>
      </c>
      <c r="E4" s="4" t="s">
        <v>38</v>
      </c>
      <c r="F4" s="5" t="s">
        <v>39</v>
      </c>
    </row>
    <row r="5" spans="1:6" x14ac:dyDescent="0.2">
      <c r="A5" s="60"/>
      <c r="B5" s="61"/>
      <c r="C5" s="62"/>
      <c r="D5" s="6"/>
      <c r="E5" s="6"/>
      <c r="F5" s="7"/>
    </row>
    <row r="6" spans="1:6" x14ac:dyDescent="0.2">
      <c r="A6" s="8"/>
      <c r="B6" s="63" t="s">
        <v>9</v>
      </c>
      <c r="C6" s="10"/>
      <c r="D6" s="11"/>
      <c r="E6" s="11"/>
      <c r="F6" s="12"/>
    </row>
    <row r="7" spans="1:6" x14ac:dyDescent="0.2">
      <c r="A7" s="8"/>
      <c r="B7" s="9"/>
      <c r="C7" s="10"/>
      <c r="D7" s="11"/>
      <c r="E7" s="11"/>
      <c r="F7" s="12"/>
    </row>
    <row r="8" spans="1:6" x14ac:dyDescent="0.2">
      <c r="A8" s="13">
        <v>1</v>
      </c>
      <c r="B8" s="14" t="s">
        <v>3</v>
      </c>
      <c r="C8" s="15"/>
      <c r="D8" s="16"/>
      <c r="E8" s="16"/>
      <c r="F8" s="17"/>
    </row>
    <row r="9" spans="1:6" x14ac:dyDescent="0.2">
      <c r="A9" s="18"/>
      <c r="B9" s="19"/>
      <c r="C9" s="20"/>
      <c r="D9" s="16"/>
      <c r="E9" s="16"/>
      <c r="F9" s="17"/>
    </row>
    <row r="10" spans="1:6" x14ac:dyDescent="0.2">
      <c r="A10" s="18"/>
      <c r="B10" s="21" t="s">
        <v>13</v>
      </c>
      <c r="C10" s="23" t="s">
        <v>14</v>
      </c>
      <c r="D10" s="22">
        <v>1</v>
      </c>
      <c r="E10" s="45"/>
      <c r="F10" s="46">
        <f>E10*D10</f>
        <v>0</v>
      </c>
    </row>
    <row r="11" spans="1:6" x14ac:dyDescent="0.2">
      <c r="A11" s="18"/>
      <c r="B11" s="21" t="s">
        <v>8</v>
      </c>
      <c r="C11" s="23" t="s">
        <v>2</v>
      </c>
      <c r="D11" s="22">
        <v>1</v>
      </c>
      <c r="E11" s="37"/>
      <c r="F11" s="46">
        <f>E11*D11</f>
        <v>0</v>
      </c>
    </row>
    <row r="12" spans="1:6" x14ac:dyDescent="0.2">
      <c r="A12" s="18"/>
      <c r="B12" s="21" t="s">
        <v>10</v>
      </c>
      <c r="C12" s="23" t="s">
        <v>2</v>
      </c>
      <c r="D12" s="22">
        <v>1</v>
      </c>
      <c r="E12" s="37"/>
      <c r="F12" s="46">
        <f t="shared" ref="F11:F18" si="0">E12*D12</f>
        <v>0</v>
      </c>
    </row>
    <row r="13" spans="1:6" ht="22.5" x14ac:dyDescent="0.2">
      <c r="A13" s="18"/>
      <c r="B13" s="21" t="s">
        <v>11</v>
      </c>
      <c r="C13" s="23" t="s">
        <v>0</v>
      </c>
      <c r="D13" s="22">
        <v>676</v>
      </c>
      <c r="E13" s="37"/>
      <c r="F13" s="46">
        <f t="shared" si="0"/>
        <v>0</v>
      </c>
    </row>
    <row r="14" spans="1:6" x14ac:dyDescent="0.2">
      <c r="A14" s="18"/>
      <c r="B14" s="21" t="s">
        <v>12</v>
      </c>
      <c r="C14" s="23" t="s">
        <v>1</v>
      </c>
      <c r="D14" s="22">
        <v>128</v>
      </c>
      <c r="E14" s="37"/>
      <c r="F14" s="46">
        <f t="shared" si="0"/>
        <v>0</v>
      </c>
    </row>
    <row r="15" spans="1:6" ht="22.5" x14ac:dyDescent="0.2">
      <c r="A15" s="18"/>
      <c r="B15" s="21" t="s">
        <v>15</v>
      </c>
      <c r="C15" s="23" t="s">
        <v>2</v>
      </c>
      <c r="D15" s="22">
        <v>1</v>
      </c>
      <c r="E15" s="37"/>
      <c r="F15" s="46">
        <f t="shared" si="0"/>
        <v>0</v>
      </c>
    </row>
    <row r="16" spans="1:6" ht="22.5" x14ac:dyDescent="0.2">
      <c r="A16" s="18"/>
      <c r="B16" s="21" t="s">
        <v>16</v>
      </c>
      <c r="C16" s="23" t="s">
        <v>1</v>
      </c>
      <c r="D16" s="22">
        <f>128+24</f>
        <v>152</v>
      </c>
      <c r="E16" s="37"/>
      <c r="F16" s="46">
        <f t="shared" si="0"/>
        <v>0</v>
      </c>
    </row>
    <row r="17" spans="1:6" x14ac:dyDescent="0.2">
      <c r="A17" s="18"/>
      <c r="B17" s="21" t="s">
        <v>17</v>
      </c>
      <c r="C17" s="23" t="s">
        <v>2</v>
      </c>
      <c r="D17" s="22">
        <v>1</v>
      </c>
      <c r="E17" s="37"/>
      <c r="F17" s="46">
        <f t="shared" si="0"/>
        <v>0</v>
      </c>
    </row>
    <row r="18" spans="1:6" x14ac:dyDescent="0.2">
      <c r="A18" s="18"/>
      <c r="B18" s="21" t="s">
        <v>18</v>
      </c>
      <c r="C18" s="23" t="s">
        <v>2</v>
      </c>
      <c r="D18" s="24">
        <v>1</v>
      </c>
      <c r="E18" s="47"/>
      <c r="F18" s="46">
        <f t="shared" si="0"/>
        <v>0</v>
      </c>
    </row>
    <row r="19" spans="1:6" x14ac:dyDescent="0.2">
      <c r="A19" s="18"/>
      <c r="B19" s="25"/>
      <c r="C19" s="20"/>
      <c r="D19" s="15"/>
      <c r="E19" s="15"/>
      <c r="F19" s="26"/>
    </row>
    <row r="20" spans="1:6" x14ac:dyDescent="0.2">
      <c r="A20" s="18"/>
      <c r="B20" s="52" t="s">
        <v>36</v>
      </c>
      <c r="C20" s="52"/>
      <c r="D20" s="52"/>
      <c r="E20" s="52"/>
      <c r="F20" s="38">
        <f>SUM(F10:F18)</f>
        <v>0</v>
      </c>
    </row>
    <row r="21" spans="1:6" x14ac:dyDescent="0.2">
      <c r="A21" s="18"/>
      <c r="B21" s="20"/>
      <c r="C21" s="20"/>
      <c r="D21" s="11"/>
      <c r="E21" s="11"/>
      <c r="F21" s="12"/>
    </row>
    <row r="22" spans="1:6" x14ac:dyDescent="0.2">
      <c r="A22" s="27">
        <v>2</v>
      </c>
      <c r="B22" s="28" t="s">
        <v>19</v>
      </c>
      <c r="C22" s="20"/>
      <c r="D22" s="16"/>
      <c r="E22" s="16"/>
      <c r="F22" s="17"/>
    </row>
    <row r="23" spans="1:6" x14ac:dyDescent="0.2">
      <c r="A23" s="18"/>
      <c r="B23" s="20"/>
      <c r="C23" s="20"/>
      <c r="D23" s="16"/>
      <c r="E23" s="16"/>
      <c r="F23" s="17"/>
    </row>
    <row r="24" spans="1:6" x14ac:dyDescent="0.2">
      <c r="A24" s="18"/>
      <c r="B24" s="21" t="s">
        <v>20</v>
      </c>
      <c r="C24" s="23" t="s">
        <v>0</v>
      </c>
      <c r="D24" s="29">
        <v>676</v>
      </c>
      <c r="E24" s="39"/>
      <c r="F24" s="40">
        <f>E24*D24</f>
        <v>0</v>
      </c>
    </row>
    <row r="25" spans="1:6" x14ac:dyDescent="0.2">
      <c r="A25" s="18"/>
      <c r="B25" s="21" t="s">
        <v>21</v>
      </c>
      <c r="C25" s="23" t="s">
        <v>0</v>
      </c>
      <c r="D25" s="29">
        <v>676</v>
      </c>
      <c r="E25" s="39"/>
      <c r="F25" s="40">
        <f t="shared" ref="F25:F32" si="1">E25*D25</f>
        <v>0</v>
      </c>
    </row>
    <row r="26" spans="1:6" x14ac:dyDescent="0.2">
      <c r="A26" s="18"/>
      <c r="B26" s="21" t="s">
        <v>22</v>
      </c>
      <c r="C26" s="23" t="s">
        <v>1</v>
      </c>
      <c r="D26" s="29">
        <f>128+24</f>
        <v>152</v>
      </c>
      <c r="E26" s="39"/>
      <c r="F26" s="40">
        <f t="shared" si="1"/>
        <v>0</v>
      </c>
    </row>
    <row r="27" spans="1:6" x14ac:dyDescent="0.2">
      <c r="A27" s="18"/>
      <c r="B27" s="21" t="s">
        <v>23</v>
      </c>
      <c r="C27" s="23" t="s">
        <v>2</v>
      </c>
      <c r="D27" s="29">
        <v>1</v>
      </c>
      <c r="E27" s="39"/>
      <c r="F27" s="40">
        <f t="shared" si="1"/>
        <v>0</v>
      </c>
    </row>
    <row r="28" spans="1:6" x14ac:dyDescent="0.2">
      <c r="A28" s="18"/>
      <c r="B28" s="21" t="s">
        <v>27</v>
      </c>
      <c r="C28" s="23" t="s">
        <v>2</v>
      </c>
      <c r="D28" s="31">
        <v>1</v>
      </c>
      <c r="E28" s="39"/>
      <c r="F28" s="40">
        <f t="shared" si="1"/>
        <v>0</v>
      </c>
    </row>
    <row r="29" spans="1:6" x14ac:dyDescent="0.2">
      <c r="A29" s="18"/>
      <c r="B29" s="21" t="s">
        <v>25</v>
      </c>
      <c r="C29" s="23" t="s">
        <v>4</v>
      </c>
      <c r="D29" s="31">
        <v>15</v>
      </c>
      <c r="E29" s="39"/>
      <c r="F29" s="40">
        <f t="shared" si="1"/>
        <v>0</v>
      </c>
    </row>
    <row r="30" spans="1:6" ht="22.5" x14ac:dyDescent="0.2">
      <c r="A30" s="18"/>
      <c r="B30" s="21" t="s">
        <v>24</v>
      </c>
      <c r="C30" s="23" t="s">
        <v>1</v>
      </c>
      <c r="D30" s="29">
        <v>128</v>
      </c>
      <c r="E30" s="39"/>
      <c r="F30" s="40">
        <f t="shared" si="1"/>
        <v>0</v>
      </c>
    </row>
    <row r="31" spans="1:6" x14ac:dyDescent="0.2">
      <c r="A31" s="18"/>
      <c r="B31" s="21" t="s">
        <v>26</v>
      </c>
      <c r="C31" s="23" t="s">
        <v>0</v>
      </c>
      <c r="D31" s="32">
        <v>676</v>
      </c>
      <c r="E31" s="44"/>
      <c r="F31" s="40">
        <f t="shared" si="1"/>
        <v>0</v>
      </c>
    </row>
    <row r="32" spans="1:6" x14ac:dyDescent="0.2">
      <c r="A32" s="18"/>
      <c r="B32" s="21" t="s">
        <v>33</v>
      </c>
      <c r="C32" s="23" t="s">
        <v>2</v>
      </c>
      <c r="D32" s="32">
        <v>1</v>
      </c>
      <c r="E32" s="44"/>
      <c r="F32" s="40">
        <f t="shared" si="1"/>
        <v>0</v>
      </c>
    </row>
    <row r="33" spans="1:6" x14ac:dyDescent="0.2">
      <c r="A33" s="18"/>
      <c r="B33" s="20"/>
      <c r="C33" s="20"/>
      <c r="D33" s="15"/>
      <c r="E33" s="15"/>
      <c r="F33" s="26"/>
    </row>
    <row r="34" spans="1:6" x14ac:dyDescent="0.2">
      <c r="A34" s="18"/>
      <c r="B34" s="52" t="s">
        <v>5</v>
      </c>
      <c r="C34" s="52"/>
      <c r="D34" s="52"/>
      <c r="E34" s="52"/>
      <c r="F34" s="38">
        <f>SUM(F24:F32)</f>
        <v>0</v>
      </c>
    </row>
    <row r="35" spans="1:6" x14ac:dyDescent="0.2">
      <c r="A35" s="18"/>
      <c r="B35" s="20"/>
      <c r="C35" s="20"/>
      <c r="D35" s="11"/>
      <c r="E35" s="11"/>
      <c r="F35" s="12"/>
    </row>
    <row r="36" spans="1:6" x14ac:dyDescent="0.2">
      <c r="A36" s="27">
        <v>3</v>
      </c>
      <c r="B36" s="28" t="s">
        <v>28</v>
      </c>
      <c r="C36" s="20"/>
      <c r="D36" s="16"/>
      <c r="E36" s="16"/>
      <c r="F36" s="17"/>
    </row>
    <row r="37" spans="1:6" x14ac:dyDescent="0.2">
      <c r="A37" s="18"/>
      <c r="B37" s="20"/>
      <c r="C37" s="20"/>
      <c r="D37" s="16"/>
      <c r="E37" s="16"/>
      <c r="F37" s="17"/>
    </row>
    <row r="38" spans="1:6" x14ac:dyDescent="0.2">
      <c r="A38" s="18"/>
      <c r="B38" s="21" t="s">
        <v>30</v>
      </c>
      <c r="C38" s="23" t="s">
        <v>31</v>
      </c>
      <c r="D38" s="30">
        <v>1</v>
      </c>
      <c r="E38" s="39"/>
      <c r="F38" s="40">
        <f>E38*D38</f>
        <v>0</v>
      </c>
    </row>
    <row r="39" spans="1:6" x14ac:dyDescent="0.2">
      <c r="A39" s="18"/>
      <c r="B39" s="21" t="s">
        <v>32</v>
      </c>
      <c r="C39" s="23" t="s">
        <v>2</v>
      </c>
      <c r="D39" s="30">
        <v>1</v>
      </c>
      <c r="E39" s="39"/>
      <c r="F39" s="40">
        <f t="shared" ref="F39" si="2">E39*D39</f>
        <v>0</v>
      </c>
    </row>
    <row r="40" spans="1:6" x14ac:dyDescent="0.2">
      <c r="A40" s="18"/>
      <c r="B40" s="21"/>
      <c r="C40" s="23"/>
      <c r="D40" s="30"/>
      <c r="E40" s="30"/>
      <c r="F40" s="40"/>
    </row>
    <row r="41" spans="1:6" x14ac:dyDescent="0.2">
      <c r="A41" s="18"/>
      <c r="B41" s="52" t="s">
        <v>6</v>
      </c>
      <c r="C41" s="52"/>
      <c r="D41" s="52"/>
      <c r="E41" s="52"/>
      <c r="F41" s="38">
        <f>SUM(F38:F39)</f>
        <v>0</v>
      </c>
    </row>
    <row r="42" spans="1:6" ht="12.4" customHeight="1" thickBot="1" x14ac:dyDescent="0.25">
      <c r="A42" s="18"/>
      <c r="B42" s="20"/>
      <c r="C42" s="20"/>
      <c r="D42" s="11"/>
      <c r="E42" s="11"/>
      <c r="F42" s="12"/>
    </row>
    <row r="43" spans="1:6" ht="23.25" customHeight="1" x14ac:dyDescent="0.2">
      <c r="A43" s="33"/>
      <c r="B43" s="53" t="s">
        <v>40</v>
      </c>
      <c r="C43" s="53"/>
      <c r="D43" s="53"/>
      <c r="E43" s="54"/>
      <c r="F43" s="41">
        <f>F41+F34+F20</f>
        <v>0</v>
      </c>
    </row>
    <row r="44" spans="1:6" ht="23.25" customHeight="1" x14ac:dyDescent="0.2">
      <c r="A44" s="34"/>
      <c r="B44" s="51" t="s">
        <v>29</v>
      </c>
      <c r="C44" s="49"/>
      <c r="D44" s="49"/>
      <c r="E44" s="48" t="s">
        <v>41</v>
      </c>
      <c r="F44" s="42">
        <f>F43*0.1</f>
        <v>0</v>
      </c>
    </row>
    <row r="45" spans="1:6" ht="23.25" customHeight="1" thickBot="1" x14ac:dyDescent="0.25">
      <c r="A45" s="35"/>
      <c r="B45" s="50"/>
      <c r="C45" s="50"/>
      <c r="D45" s="55" t="s">
        <v>37</v>
      </c>
      <c r="E45" s="56"/>
      <c r="F45" s="43">
        <f>F44+F43</f>
        <v>0</v>
      </c>
    </row>
    <row r="47" spans="1:6" x14ac:dyDescent="0.2">
      <c r="B47" s="36" t="s">
        <v>7</v>
      </c>
    </row>
  </sheetData>
  <mergeCells count="9">
    <mergeCell ref="B34:E34"/>
    <mergeCell ref="B41:E41"/>
    <mergeCell ref="B43:E43"/>
    <mergeCell ref="D45:E45"/>
    <mergeCell ref="A1:F1"/>
    <mergeCell ref="A2:F2"/>
    <mergeCell ref="A3:F3"/>
    <mergeCell ref="A5:C5"/>
    <mergeCell ref="B20:E20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Etanchéité - BASE </vt:lpstr>
      <vt:lpstr>'Lot 01 - Etanchéité - BASE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GOUBIES Samuel</dc:creator>
  <cp:lastModifiedBy>MOREL Emeline</cp:lastModifiedBy>
  <cp:lastPrinted>2025-03-05T15:52:04Z</cp:lastPrinted>
  <dcterms:created xsi:type="dcterms:W3CDTF">2023-02-08T13:18:34Z</dcterms:created>
  <dcterms:modified xsi:type="dcterms:W3CDTF">2025-03-27T09:14:23Z</dcterms:modified>
</cp:coreProperties>
</file>