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Commun\Bureau Achats Travaux\2.A. DIASSIE\01_Marchés\1_EN COURS\SU_2025_TX_ASCEN _AD TRAVAUX REMPLACEMENT ASCENSEURS\version 2\"/>
    </mc:Choice>
  </mc:AlternateContent>
  <bookViews>
    <workbookView xWindow="0" yWindow="0" windowWidth="28800" windowHeight="11400"/>
  </bookViews>
  <sheets>
    <sheet name="DPGF Remplacement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8" roundtripDataChecksum="0rg7ogWe8Ycgz+c2cF+bZ01NkqJ+BEWUbhP4pzTYUiM="/>
    </ext>
  </extLst>
</workbook>
</file>

<file path=xl/calcChain.xml><?xml version="1.0" encoding="utf-8"?>
<calcChain xmlns="http://schemas.openxmlformats.org/spreadsheetml/2006/main">
  <c r="D23" i="2" l="1"/>
  <c r="E23" i="2"/>
  <c r="C23" i="2"/>
  <c r="C25" i="2" l="1"/>
  <c r="C26" i="2" l="1"/>
  <c r="C27" i="2" s="1"/>
</calcChain>
</file>

<file path=xl/sharedStrings.xml><?xml version="1.0" encoding="utf-8"?>
<sst xmlns="http://schemas.openxmlformats.org/spreadsheetml/2006/main" count="28" uniqueCount="28">
  <si>
    <t>Renseigner chaque typologie de travaux en € HT, pour chaque ascenseur</t>
  </si>
  <si>
    <t>PYRAMIDE</t>
  </si>
  <si>
    <t>Ascenseur 21002401858
6 Niveaux - 630 kg</t>
  </si>
  <si>
    <t>Monte-Charges 21002401859
6 Niveaux - 1000 kg</t>
  </si>
  <si>
    <t>Ascenseur 2401842
4 Niveaux - Mini 450 kg</t>
  </si>
  <si>
    <r>
      <t xml:space="preserve">Installation de chantier
</t>
    </r>
    <r>
      <rPr>
        <sz val="11"/>
        <color theme="1"/>
        <rFont val="Calibri"/>
        <family val="2"/>
      </rPr>
      <t>(Protections de chantier, balisage, cheminements, zone/conteneur de stockage cf. §5.4 du CCTP)</t>
    </r>
  </si>
  <si>
    <r>
      <rPr>
        <b/>
        <sz val="11"/>
        <color rgb="FF000000"/>
        <rFont val="Calibri"/>
      </rPr>
      <t xml:space="preserve">Dépose du matériel existant
</t>
    </r>
    <r>
      <rPr>
        <sz val="11"/>
        <color rgb="FF000000"/>
        <rFont val="Calibri"/>
      </rPr>
      <t>(ascenseur, inclus traitement des déchets selon nature et fourniture des bordereaux)</t>
    </r>
  </si>
  <si>
    <r>
      <rPr>
        <b/>
        <sz val="11"/>
        <color theme="1"/>
        <rFont val="Calibri"/>
      </rPr>
      <t>Travaux de maçonnerie</t>
    </r>
    <r>
      <rPr>
        <sz val="11"/>
        <color theme="1"/>
        <rFont val="Calibri"/>
      </rPr>
      <t xml:space="preserve">
(études et notes de structure, adaptation en gaine, reprises de sols, adaptations en local machinerie, etc.)</t>
    </r>
  </si>
  <si>
    <r>
      <rPr>
        <b/>
        <sz val="11"/>
        <color theme="1"/>
        <rFont val="Calibri"/>
      </rPr>
      <t>Ascenseur neuf</t>
    </r>
    <r>
      <rPr>
        <sz val="11"/>
        <color theme="1"/>
        <rFont val="Calibri"/>
      </rPr>
      <t xml:space="preserve">
(fourniture et pose)</t>
    </r>
  </si>
  <si>
    <t>Portes palières (inclus ébrasements)</t>
  </si>
  <si>
    <t>Porte cabine</t>
  </si>
  <si>
    <t>Cabine / Arcade / Système Parachute</t>
  </si>
  <si>
    <t>Habillage cabine</t>
  </si>
  <si>
    <t>Armoire de manoeuvre, VF, canalisations électriques</t>
  </si>
  <si>
    <t>Groupe de traction, entrainement et poulies</t>
  </si>
  <si>
    <t>Limiteur de vitesse à commande déportée</t>
  </si>
  <si>
    <t>Boite à bouton cabine et signalisation</t>
  </si>
  <si>
    <t>Boite à bouton palière et signalisation</t>
  </si>
  <si>
    <t>Autres travaux d'installation de l'ascenseur</t>
  </si>
  <si>
    <r>
      <rPr>
        <b/>
        <sz val="11"/>
        <color theme="1"/>
        <rFont val="Calibri"/>
      </rPr>
      <t>Travaux de serrurerie</t>
    </r>
    <r>
      <rPr>
        <sz val="11"/>
        <color theme="1"/>
        <rFont val="Calibri"/>
      </rPr>
      <t xml:space="preserve">
(études et notes de calcul, remplacement et/ou adjonction de fers de séparation de gaine, remplacement du grillage, etc.)</t>
    </r>
  </si>
  <si>
    <r>
      <t xml:space="preserve">Travaux électriques
</t>
    </r>
    <r>
      <rPr>
        <sz val="11"/>
        <color theme="1"/>
        <rFont val="Calibri"/>
        <family val="2"/>
      </rPr>
      <t>(vérification, adaptation à partir de l'existant, DTU neuf, etc.)</t>
    </r>
  </si>
  <si>
    <r>
      <rPr>
        <b/>
        <sz val="11"/>
        <color theme="1"/>
        <rFont val="Calibri"/>
      </rPr>
      <t>Travaux de peinture, finitions</t>
    </r>
    <r>
      <rPr>
        <sz val="11"/>
        <color theme="1"/>
        <rFont val="Calibri"/>
      </rPr>
      <t xml:space="preserve">
(peinture des pourtours de baies palières, cuvette, remise en état du local machinerie, etc.)</t>
    </r>
  </si>
  <si>
    <t>TOTAL par appareil (en € HT)</t>
  </si>
  <si>
    <t>TOTAL GENERAL EN € HT (hors option)</t>
  </si>
  <si>
    <t>TVA 20% en € TTC</t>
  </si>
  <si>
    <t>TOTAL GENERAL EN € TTC (hors option)</t>
  </si>
  <si>
    <t>SCIENCES SORBONNE UNIVERSITE 
DPGF remplacement complet 3 ascenseurs (ESCLANGON et PYRAMIDE)</t>
  </si>
  <si>
    <t>ESCLANGON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</si>
</sst>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€&quot;_-;\-* #,##0.00\ &quot;€&quot;_-;_-* &quot;-&quot;??\ &quot;€&quot;_-;_-@"/>
  </numFmts>
  <fonts count="11">
    <font>
      <sz val="11"/>
      <color rgb="FF000000"/>
      <name val="Calibri"/>
      <scheme val="minor"/>
    </font>
    <font>
      <sz val="11"/>
      <name val="Calibri"/>
    </font>
    <font>
      <sz val="11"/>
      <color theme="1"/>
      <name val="Calibri"/>
    </font>
    <font>
      <b/>
      <sz val="11"/>
      <color theme="1"/>
      <name val="Calibri"/>
    </font>
    <font>
      <b/>
      <sz val="11"/>
      <color rgb="FFCC0000"/>
      <name val="Calibri"/>
    </font>
    <font>
      <b/>
      <sz val="12"/>
      <color theme="1"/>
      <name val="Calibri"/>
    </font>
    <font>
      <sz val="11"/>
      <color theme="1"/>
      <name val="Calibri"/>
      <family val="2"/>
    </font>
    <font>
      <sz val="11"/>
      <color rgb="FF000000"/>
      <name val="Calibri"/>
    </font>
    <font>
      <b/>
      <sz val="11"/>
      <color rgb="FF000000"/>
      <name val="Calibri"/>
    </font>
    <font>
      <b/>
      <sz val="11"/>
      <color theme="1"/>
      <name val="Calibri"/>
      <family val="2"/>
    </font>
    <font>
      <b/>
      <sz val="18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A4C2F4"/>
        <bgColor rgb="FFA4C2F4"/>
      </patternFill>
    </fill>
    <fill>
      <patternFill patternType="solid">
        <fgColor rgb="FFC9DAF8"/>
        <bgColor rgb="FFC9DAF8"/>
      </patternFill>
    </fill>
    <fill>
      <patternFill patternType="solid">
        <fgColor rgb="FFBFBFBF"/>
        <bgColor rgb="FFBFBFBF"/>
      </patternFill>
    </fill>
    <fill>
      <patternFill patternType="solid">
        <fgColor theme="4"/>
        <bgColor rgb="FFE0FFFF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rgb="FFFFFFFF"/>
      </patternFill>
    </fill>
  </fills>
  <borders count="45">
    <border>
      <left/>
      <right/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medium">
        <color rgb="FF000000"/>
      </right>
      <top style="dotted">
        <color rgb="FF000000"/>
      </top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dotted">
        <color rgb="FF000000"/>
      </bottom>
      <diagonal/>
    </border>
    <border>
      <left/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/>
    <xf numFmtId="164" fontId="2" fillId="0" borderId="6" xfId="0" applyNumberFormat="1" applyFont="1" applyBorder="1" applyAlignment="1">
      <alignment vertical="center" wrapText="1"/>
    </xf>
    <xf numFmtId="164" fontId="2" fillId="0" borderId="5" xfId="0" applyNumberFormat="1" applyFont="1" applyBorder="1" applyAlignment="1">
      <alignment vertical="center" wrapText="1"/>
    </xf>
    <xf numFmtId="164" fontId="2" fillId="0" borderId="23" xfId="0" applyNumberFormat="1" applyFont="1" applyBorder="1" applyAlignment="1">
      <alignment vertical="center" wrapText="1"/>
    </xf>
    <xf numFmtId="164" fontId="2" fillId="0" borderId="16" xfId="0" applyNumberFormat="1" applyFont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164" fontId="2" fillId="0" borderId="13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164" fontId="2" fillId="0" borderId="10" xfId="0" applyNumberFormat="1" applyFont="1" applyBorder="1" applyAlignment="1">
      <alignment vertical="center" wrapText="1"/>
    </xf>
    <xf numFmtId="164" fontId="2" fillId="0" borderId="9" xfId="0" applyNumberFormat="1" applyFont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164" fontId="2" fillId="0" borderId="8" xfId="0" applyNumberFormat="1" applyFont="1" applyBorder="1" applyAlignment="1">
      <alignment vertical="center" wrapText="1"/>
    </xf>
    <xf numFmtId="164" fontId="2" fillId="0" borderId="7" xfId="0" applyNumberFormat="1" applyFont="1" applyBorder="1" applyAlignment="1">
      <alignment vertical="center" wrapText="1"/>
    </xf>
    <xf numFmtId="0" fontId="3" fillId="3" borderId="15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0" fontId="2" fillId="2" borderId="25" xfId="0" applyFont="1" applyFill="1" applyBorder="1" applyAlignment="1">
      <alignment vertical="center" wrapText="1"/>
    </xf>
    <xf numFmtId="0" fontId="9" fillId="3" borderId="15" xfId="0" applyFont="1" applyFill="1" applyBorder="1" applyAlignment="1">
      <alignment vertical="center" wrapText="1"/>
    </xf>
    <xf numFmtId="164" fontId="2" fillId="0" borderId="33" xfId="0" applyNumberFormat="1" applyFont="1" applyBorder="1" applyAlignment="1">
      <alignment vertical="center" wrapText="1"/>
    </xf>
    <xf numFmtId="164" fontId="2" fillId="0" borderId="34" xfId="0" applyNumberFormat="1" applyFont="1" applyBorder="1" applyAlignment="1">
      <alignment vertical="center" wrapText="1"/>
    </xf>
    <xf numFmtId="164" fontId="2" fillId="0" borderId="35" xfId="0" applyNumberFormat="1" applyFont="1" applyBorder="1" applyAlignment="1">
      <alignment vertical="center" wrapText="1"/>
    </xf>
    <xf numFmtId="164" fontId="2" fillId="0" borderId="36" xfId="0" applyNumberFormat="1" applyFont="1" applyBorder="1" applyAlignment="1">
      <alignment vertical="center" wrapText="1"/>
    </xf>
    <xf numFmtId="164" fontId="2" fillId="0" borderId="37" xfId="0" applyNumberFormat="1" applyFont="1" applyBorder="1" applyAlignment="1">
      <alignment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9" fillId="8" borderId="44" xfId="0" applyFont="1" applyFill="1" applyBorder="1" applyAlignment="1">
      <alignment horizontal="center" vertical="center" wrapText="1"/>
    </xf>
    <xf numFmtId="0" fontId="9" fillId="3" borderId="41" xfId="0" applyFont="1" applyFill="1" applyBorder="1" applyAlignment="1">
      <alignment horizontal="center" vertical="center" wrapText="1"/>
    </xf>
    <xf numFmtId="0" fontId="9" fillId="3" borderId="39" xfId="0" applyFont="1" applyFill="1" applyBorder="1" applyAlignment="1">
      <alignment horizontal="center" vertical="center" wrapText="1"/>
    </xf>
    <xf numFmtId="0" fontId="2" fillId="0" borderId="25" xfId="0" applyFont="1" applyBorder="1"/>
    <xf numFmtId="0" fontId="5" fillId="5" borderId="19" xfId="0" applyFont="1" applyFill="1" applyBorder="1" applyAlignment="1">
      <alignment vertical="center" wrapText="1"/>
    </xf>
    <xf numFmtId="0" fontId="1" fillId="0" borderId="6" xfId="0" applyFont="1" applyBorder="1" applyAlignment="1"/>
    <xf numFmtId="164" fontId="5" fillId="2" borderId="26" xfId="0" applyNumberFormat="1" applyFont="1" applyFill="1" applyBorder="1" applyAlignment="1">
      <alignment horizontal="center" vertical="center" wrapText="1"/>
    </xf>
    <xf numFmtId="164" fontId="5" fillId="2" borderId="33" xfId="0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/>
    <xf numFmtId="0" fontId="3" fillId="5" borderId="21" xfId="0" applyFont="1" applyFill="1" applyBorder="1" applyAlignment="1">
      <alignment vertical="center" wrapText="1"/>
    </xf>
    <xf numFmtId="0" fontId="1" fillId="0" borderId="23" xfId="0" applyFont="1" applyBorder="1" applyAlignment="1"/>
    <xf numFmtId="164" fontId="3" fillId="2" borderId="27" xfId="0" applyNumberFormat="1" applyFont="1" applyFill="1" applyBorder="1" applyAlignment="1">
      <alignment horizontal="center" vertical="center" wrapText="1"/>
    </xf>
    <xf numFmtId="164" fontId="3" fillId="2" borderId="34" xfId="0" applyNumberFormat="1" applyFont="1" applyFill="1" applyBorder="1" applyAlignment="1">
      <alignment horizontal="center" vertical="center" wrapText="1"/>
    </xf>
    <xf numFmtId="0" fontId="1" fillId="0" borderId="22" xfId="0" applyFont="1" applyBorder="1" applyAlignment="1"/>
    <xf numFmtId="0" fontId="5" fillId="5" borderId="28" xfId="0" applyFont="1" applyFill="1" applyBorder="1" applyAlignment="1">
      <alignment vertical="center" wrapText="1"/>
    </xf>
    <xf numFmtId="0" fontId="1" fillId="0" borderId="29" xfId="0" applyFont="1" applyBorder="1" applyAlignment="1"/>
    <xf numFmtId="164" fontId="5" fillId="2" borderId="30" xfId="0" applyNumberFormat="1" applyFont="1" applyFill="1" applyBorder="1" applyAlignment="1">
      <alignment horizontal="center" vertical="center" wrapText="1"/>
    </xf>
    <xf numFmtId="164" fontId="5" fillId="2" borderId="38" xfId="0" applyNumberFormat="1" applyFont="1" applyFill="1" applyBorder="1" applyAlignment="1">
      <alignment horizontal="center" vertical="center" wrapText="1"/>
    </xf>
    <xf numFmtId="0" fontId="1" fillId="0" borderId="31" xfId="0" applyFont="1" applyBorder="1" applyAlignment="1"/>
    <xf numFmtId="0" fontId="10" fillId="6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/>
    <xf numFmtId="0" fontId="1" fillId="7" borderId="17" xfId="0" applyFont="1" applyFill="1" applyBorder="1" applyAlignment="1"/>
    <xf numFmtId="0" fontId="4" fillId="2" borderId="18" xfId="0" applyFont="1" applyFill="1" applyBorder="1" applyAlignment="1">
      <alignment horizontal="center" vertical="center" wrapText="1"/>
    </xf>
    <xf numFmtId="0" fontId="1" fillId="0" borderId="2" xfId="0" applyFont="1" applyBorder="1" applyAlignment="1"/>
    <xf numFmtId="0" fontId="1" fillId="0" borderId="32" xfId="0" applyFont="1" applyBorder="1" applyAlignment="1"/>
    <xf numFmtId="0" fontId="9" fillId="3" borderId="19" xfId="0" applyFont="1" applyFill="1" applyBorder="1" applyAlignment="1">
      <alignment vertical="center" wrapText="1"/>
    </xf>
    <xf numFmtId="0" fontId="8" fillId="3" borderId="21" xfId="0" applyFont="1" applyFill="1" applyBorder="1" applyAlignment="1">
      <alignment vertical="center" wrapText="1"/>
    </xf>
    <xf numFmtId="0" fontId="3" fillId="3" borderId="21" xfId="0" applyFont="1" applyFill="1" applyBorder="1" applyAlignment="1">
      <alignment vertical="center" wrapText="1"/>
    </xf>
    <xf numFmtId="0" fontId="3" fillId="3" borderId="24" xfId="0" applyFont="1" applyFill="1" applyBorder="1" applyAlignment="1">
      <alignment vertical="center" wrapText="1"/>
    </xf>
    <xf numFmtId="0" fontId="1" fillId="0" borderId="11" xfId="0" applyFont="1" applyBorder="1" applyAlignment="1"/>
    <xf numFmtId="0" fontId="1" fillId="0" borderId="14" xfId="0" applyFont="1" applyBorder="1" applyAlignment="1"/>
    <xf numFmtId="0" fontId="3" fillId="3" borderId="18" xfId="0" applyFont="1" applyFill="1" applyBorder="1" applyAlignment="1">
      <alignment vertical="center" wrapText="1"/>
    </xf>
    <xf numFmtId="0" fontId="9" fillId="8" borderId="42" xfId="0" applyFont="1" applyFill="1" applyBorder="1" applyAlignment="1">
      <alignment horizontal="center" vertical="center" wrapText="1"/>
    </xf>
    <xf numFmtId="0" fontId="9" fillId="8" borderId="4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4C2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3" Type="http://schemas.openxmlformats.org/officeDocument/2006/relationships/customXml" Target="../customXml/item1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44824</xdr:colOff>
      <xdr:row>0</xdr:row>
      <xdr:rowOff>0</xdr:rowOff>
    </xdr:from>
    <xdr:to>
      <xdr:col>0</xdr:col>
      <xdr:colOff>1916206</xdr:colOff>
      <xdr:row>1</xdr:row>
      <xdr:rowOff>21664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824" y="0"/>
          <a:ext cx="1871382" cy="6828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87"/>
  <sheetViews>
    <sheetView showGridLines="0" tabSelected="1" zoomScale="85" zoomScaleNormal="85" workbookViewId="0">
      <selection activeCell="I23" sqref="I23"/>
    </sheetView>
  </sheetViews>
  <sheetFormatPr baseColWidth="10" defaultColWidth="14.42578125" defaultRowHeight="15" customHeight="1"/>
  <cols>
    <col min="1" max="1" width="57.7109375" customWidth="1"/>
    <col min="2" max="2" width="38.7109375" customWidth="1"/>
    <col min="3" max="5" width="27.7109375" customWidth="1"/>
    <col min="6" max="25" width="11.5703125" customWidth="1"/>
    <col min="26" max="27" width="10.7109375" customWidth="1"/>
  </cols>
  <sheetData>
    <row r="1" spans="1:27" ht="51.75" customHeight="1">
      <c r="A1" s="48" t="s">
        <v>26</v>
      </c>
      <c r="B1" s="49"/>
      <c r="C1" s="49"/>
      <c r="D1" s="49"/>
      <c r="E1" s="50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4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3"/>
      <c r="AA2" s="3"/>
    </row>
    <row r="3" spans="1:27" ht="14.25" customHeight="1">
      <c r="A3" s="51" t="s">
        <v>0</v>
      </c>
      <c r="B3" s="52"/>
      <c r="C3" s="52"/>
      <c r="D3" s="52"/>
      <c r="E3" s="5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3"/>
      <c r="AA3" s="3"/>
    </row>
    <row r="4" spans="1:27" ht="14.25" customHeight="1" thickBot="1">
      <c r="A4" s="21"/>
      <c r="B4" s="21"/>
      <c r="C4" s="21"/>
      <c r="D4" s="21"/>
      <c r="E4" s="21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3"/>
      <c r="AA4" s="3"/>
    </row>
    <row r="5" spans="1:27" ht="14.25" customHeight="1" thickBot="1">
      <c r="A5" s="21"/>
      <c r="B5" s="21"/>
      <c r="C5" s="61" t="s">
        <v>27</v>
      </c>
      <c r="D5" s="62"/>
      <c r="E5" s="29" t="s">
        <v>1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3"/>
      <c r="AA5" s="3"/>
    </row>
    <row r="6" spans="1:27" ht="30.75" thickBot="1">
      <c r="A6" s="21"/>
      <c r="B6" s="21"/>
      <c r="C6" s="28" t="s">
        <v>2</v>
      </c>
      <c r="D6" s="31" t="s">
        <v>3</v>
      </c>
      <c r="E6" s="30" t="s">
        <v>4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3"/>
      <c r="AA6" s="3"/>
    </row>
    <row r="7" spans="1:27" ht="28.9" customHeight="1">
      <c r="A7" s="54" t="s">
        <v>5</v>
      </c>
      <c r="B7" s="37"/>
      <c r="C7" s="4"/>
      <c r="D7" s="23"/>
      <c r="E7" s="5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3"/>
      <c r="AA7" s="3"/>
    </row>
    <row r="8" spans="1:27" ht="28.9" customHeight="1">
      <c r="A8" s="55" t="s">
        <v>6</v>
      </c>
      <c r="B8" s="42"/>
      <c r="C8" s="6"/>
      <c r="D8" s="24"/>
      <c r="E8" s="7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3"/>
      <c r="AA8" s="3"/>
    </row>
    <row r="9" spans="1:27" ht="28.9" customHeight="1">
      <c r="A9" s="56" t="s">
        <v>7</v>
      </c>
      <c r="B9" s="42"/>
      <c r="C9" s="6"/>
      <c r="D9" s="24"/>
      <c r="E9" s="7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3"/>
      <c r="AA9" s="3"/>
    </row>
    <row r="10" spans="1:27">
      <c r="A10" s="57" t="s">
        <v>8</v>
      </c>
      <c r="B10" s="8" t="s">
        <v>9</v>
      </c>
      <c r="C10" s="9"/>
      <c r="D10" s="25"/>
      <c r="E10" s="10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3"/>
      <c r="AA10" s="3"/>
    </row>
    <row r="11" spans="1:27">
      <c r="A11" s="58"/>
      <c r="B11" s="14" t="s">
        <v>10</v>
      </c>
      <c r="C11" s="15"/>
      <c r="D11" s="26"/>
      <c r="E11" s="16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3"/>
      <c r="AA11" s="3"/>
    </row>
    <row r="12" spans="1:27">
      <c r="A12" s="58"/>
      <c r="B12" s="14" t="s">
        <v>11</v>
      </c>
      <c r="C12" s="15"/>
      <c r="D12" s="26"/>
      <c r="E12" s="16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3"/>
      <c r="AA12" s="3"/>
    </row>
    <row r="13" spans="1:27">
      <c r="A13" s="58"/>
      <c r="B13" s="14" t="s">
        <v>12</v>
      </c>
      <c r="C13" s="15"/>
      <c r="D13" s="26"/>
      <c r="E13" s="16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3"/>
      <c r="AA13" s="3"/>
    </row>
    <row r="14" spans="1:27" ht="30">
      <c r="A14" s="58"/>
      <c r="B14" s="14" t="s">
        <v>13</v>
      </c>
      <c r="C14" s="15"/>
      <c r="D14" s="26"/>
      <c r="E14" s="16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3"/>
      <c r="AA14" s="3"/>
    </row>
    <row r="15" spans="1:27" ht="30">
      <c r="A15" s="58"/>
      <c r="B15" s="14" t="s">
        <v>14</v>
      </c>
      <c r="C15" s="15"/>
      <c r="D15" s="26"/>
      <c r="E15" s="16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3"/>
      <c r="AA15" s="3"/>
    </row>
    <row r="16" spans="1:27" ht="30">
      <c r="A16" s="58"/>
      <c r="B16" s="14" t="s">
        <v>15</v>
      </c>
      <c r="C16" s="15"/>
      <c r="D16" s="26"/>
      <c r="E16" s="16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3"/>
      <c r="AA16" s="3"/>
    </row>
    <row r="17" spans="1:27">
      <c r="A17" s="58"/>
      <c r="B17" s="14" t="s">
        <v>16</v>
      </c>
      <c r="C17" s="15"/>
      <c r="D17" s="26"/>
      <c r="E17" s="16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3"/>
      <c r="AA17" s="3"/>
    </row>
    <row r="18" spans="1:27">
      <c r="A18" s="58"/>
      <c r="B18" s="14" t="s">
        <v>17</v>
      </c>
      <c r="C18" s="15"/>
      <c r="D18" s="26"/>
      <c r="E18" s="16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3"/>
      <c r="AA18" s="3"/>
    </row>
    <row r="19" spans="1:27" ht="30">
      <c r="A19" s="59"/>
      <c r="B19" s="11" t="s">
        <v>18</v>
      </c>
      <c r="C19" s="12"/>
      <c r="D19" s="27"/>
      <c r="E19" s="13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3"/>
      <c r="AA19" s="3"/>
    </row>
    <row r="20" spans="1:27" ht="45">
      <c r="A20" s="17" t="s">
        <v>19</v>
      </c>
      <c r="B20" s="18"/>
      <c r="C20" s="6"/>
      <c r="D20" s="24"/>
      <c r="E20" s="7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3"/>
      <c r="AA20" s="3"/>
    </row>
    <row r="21" spans="1:27" ht="30">
      <c r="A21" s="22" t="s">
        <v>20</v>
      </c>
      <c r="B21" s="18"/>
      <c r="C21" s="6"/>
      <c r="D21" s="24"/>
      <c r="E21" s="7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3"/>
      <c r="AA21" s="3"/>
    </row>
    <row r="22" spans="1:27" ht="45.75" thickBot="1">
      <c r="A22" s="17" t="s">
        <v>21</v>
      </c>
      <c r="B22" s="18"/>
      <c r="C22" s="6"/>
      <c r="D22" s="24"/>
      <c r="E22" s="7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3"/>
      <c r="AA22" s="3"/>
    </row>
    <row r="23" spans="1:27" ht="19.5" customHeight="1" thickBot="1">
      <c r="A23" s="60" t="s">
        <v>22</v>
      </c>
      <c r="B23" s="53"/>
      <c r="C23" s="19">
        <f>SUM(C7:C22)</f>
        <v>0</v>
      </c>
      <c r="D23" s="19">
        <f>SUM(D7:D22)</f>
        <v>0</v>
      </c>
      <c r="E23" s="20">
        <f>SUM(E7:E22)</f>
        <v>0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3"/>
      <c r="AA23" s="3"/>
    </row>
    <row r="24" spans="1:27" ht="14.25" customHeight="1" thickBot="1">
      <c r="A24" s="21"/>
      <c r="B24" s="21"/>
      <c r="C24" s="21"/>
      <c r="D24" s="21"/>
      <c r="E24" s="21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3"/>
      <c r="AA24" s="3"/>
    </row>
    <row r="25" spans="1:27" ht="24.75" customHeight="1">
      <c r="A25" s="33" t="s">
        <v>23</v>
      </c>
      <c r="B25" s="34"/>
      <c r="C25" s="35">
        <f>SUM(C23:E23)</f>
        <v>0</v>
      </c>
      <c r="D25" s="36"/>
      <c r="E25" s="37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3"/>
      <c r="AA25" s="3"/>
    </row>
    <row r="26" spans="1:27" ht="16.899999999999999" customHeight="1">
      <c r="A26" s="38" t="s">
        <v>24</v>
      </c>
      <c r="B26" s="39"/>
      <c r="C26" s="40">
        <f>C25*0.2</f>
        <v>0</v>
      </c>
      <c r="D26" s="41"/>
      <c r="E26" s="4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3"/>
      <c r="AA26" s="3"/>
    </row>
    <row r="27" spans="1:27" ht="24.75" customHeight="1">
      <c r="A27" s="43" t="s">
        <v>25</v>
      </c>
      <c r="B27" s="44"/>
      <c r="C27" s="45">
        <f>C25+C26</f>
        <v>0</v>
      </c>
      <c r="D27" s="46"/>
      <c r="E27" s="47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3"/>
      <c r="AA27" s="3"/>
    </row>
    <row r="28" spans="1:27" ht="14.25" customHeight="1">
      <c r="A28" s="21"/>
      <c r="B28" s="21"/>
      <c r="C28" s="21"/>
      <c r="D28" s="21"/>
      <c r="E28" s="21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3"/>
      <c r="AA28" s="3"/>
    </row>
    <row r="29" spans="1:27" ht="14.25" customHeight="1">
      <c r="A29" s="21"/>
      <c r="B29" s="21"/>
      <c r="C29" s="21"/>
      <c r="D29" s="21"/>
      <c r="E29" s="21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3"/>
      <c r="AA29" s="3"/>
    </row>
    <row r="30" spans="1:27" ht="14.25" customHeight="1">
      <c r="A30" s="32"/>
      <c r="B30" s="32"/>
      <c r="C30" s="32"/>
      <c r="D30" s="32"/>
      <c r="E30" s="32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4.2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4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4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4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4.2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4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4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4.2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4.2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4.2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4.2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4.2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4.2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4.2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4.2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4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4.2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4.2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4.2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4.2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4.2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4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4.2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4.2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4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4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4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4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4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14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4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4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4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4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4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4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4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4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4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4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4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4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4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4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4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4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4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4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4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4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4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4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14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4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4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14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4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4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4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4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4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4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4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4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4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4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4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4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4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4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4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4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 ht="14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14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14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14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14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14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14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14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14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14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14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14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14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4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 ht="14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4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14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4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4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4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4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4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4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4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4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4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4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4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4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4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14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4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4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4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4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14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4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4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4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14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4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4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4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14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4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4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4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4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4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4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4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14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14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4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4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4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4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4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4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4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4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4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4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4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4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4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4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4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4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4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4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4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4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4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4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4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4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4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4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4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4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4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4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4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4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4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4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4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4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4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4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4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4.2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4.2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4.2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4.2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4.2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4.2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4.2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4.2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4.2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4.2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4.2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4.2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4.2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4.2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4.2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4.2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4.2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4.2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4.2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4.2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4.2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4.2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4.2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4.2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4.2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4.2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4.2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4.2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4.2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4.2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4.2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4.2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4.2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4.2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4.2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4.2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4.2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4.2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4.2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4.2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4.2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4.2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4.2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4.2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4.2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4.2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4.2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4.2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4.2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4.2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4.2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4.2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4.2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4.2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4.2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4.2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4.2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4.2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4.2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4.2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4.2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4.2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4.2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4.2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4.2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4.2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4.2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4.2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4.2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4.2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4.2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4.2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4.2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4.2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4.2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4.2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4.2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4.2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4.2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4.2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4.2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4.2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4.2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4.2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4.2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4.2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4.2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4.2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4.2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4.2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4.2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4.2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4.2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4.2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4.2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4.2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4.2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4.2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4.2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4.2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4.2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4.2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4.2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4.2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4.2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4.2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4.2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4.2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4.2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4.2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4.2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4.2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4.2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4.2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4.2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4.2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4.2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4.2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4.2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4.2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4.2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4.2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4.2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4.2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4.2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4.2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4.2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4.2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4.2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4.2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4.2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4.2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4.2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4.2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4.2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4.2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4.2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4.2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4.2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4.2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4.2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4.2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4.2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4.2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4.2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4.2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4.2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4.2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4.2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4.2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4.2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4.2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4.2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4.2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4.2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4.2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4.2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4.2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4.2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4.2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4.2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4.2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4.2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4.2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4.2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4.2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4.2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4.2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4.2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4.2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4.2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4.2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4.2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4.2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4.2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4.2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4.2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4.2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4.2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4.2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4.2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4.2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4.2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4.2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4.2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4.2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4.2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4.2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4.2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4.2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4.2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4.2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4.2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4.2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4.2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4.2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4.2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4.2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4.2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4.2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4.2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4.2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4.2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4.2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4.2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4.2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4.2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4.2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4.2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4.2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4.2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4.2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4.2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4.2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4.2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4.2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4.2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4.2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4.2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4.2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4.2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4.2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4.2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4.2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4.2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4.2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4.2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4.2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4.2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4.2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4.2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4.2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4.2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4.2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4.2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4.2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4.2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4.2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4.2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4.2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4.2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4.2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4.2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4.2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4.2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4.2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4.2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4.2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4.2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4.2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4.2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4.2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4.2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4.2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4.2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4.2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4.2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4.2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4.2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4.2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4.2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4.2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4.2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4.2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4.2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4.2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4.2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4.2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4.2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4.2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4.2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4.2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4.2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4.2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4.2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4.2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4.2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4.2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4.2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4.2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4.2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4.2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4.2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4.2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4.2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4.2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4.2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4.2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4.2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4.2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4.2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4.2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4.2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4.2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4.2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4.2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4.2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4.2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4.2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4.2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4.2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4.2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4.2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4.2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4.2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4.2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4.2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4.2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4.2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4.2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4.2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4.2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4.2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4.2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4.2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4.2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4.2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4.2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4.2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4.2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4.2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4.2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4.2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4.2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4.2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4.2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4.2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4.2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4.2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4.2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4.2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4.2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4.2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4.2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4.2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4.2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4.2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4.2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4.2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4.2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4.2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4.2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4.2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4.2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4.2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4.2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4.2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4.2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4.2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4.2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4.2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4.2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4.2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4.2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4.2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4.2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4.2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4.2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4.2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4.2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4.2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4.2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4.2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4.2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4.2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4.2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4.2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4.2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4.2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4.2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4.2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4.2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4.2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4.2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4.2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4.2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4.2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4.2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4.2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4.2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4.2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4.2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4.2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4.2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4.2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4.2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4.2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4.2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4.2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4.2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4.2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4.2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4.2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4.2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4.2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4.2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4.2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4.2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4.2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4.2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4.2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4.2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4.2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4.2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4.2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4.2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4.2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4.2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4.2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4.2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4.2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4.2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4.2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4.2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4.2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4.2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4.2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4.2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4.2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4.2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4.2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4.2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4.2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4.2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4.2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4.2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4.2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4.2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4.2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4.2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4.2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4.2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4.2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4.2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4.2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4.2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4.2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4.2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4.2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4.2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4.2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4.2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4.2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4.2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4.2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4.2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4.2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4.2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4.2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4.2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4.2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4.2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4.2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4.2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4.2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4.2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4.2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4.2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4.2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4.2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4.2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4.2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4.2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4.2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4.2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4.2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4.2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4.2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4.2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4.2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4.2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4.2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4.2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4.2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4.2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4.2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4.2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4.2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4.2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4.2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4.2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4.2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4.2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4.2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4.2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4.2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4.2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4.2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4.2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4.2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4.2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4.2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4.2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4.2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4.2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4.2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4.2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4.2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4.2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4.2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4.2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4.2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4.2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4.2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4.2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4.2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4.2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4.2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4.2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4.2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4.2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4.2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4.2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4.2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4.2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4.2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4.2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4.2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4.2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4.2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4.2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4.2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4.2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4.2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4.2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4.2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4.2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4.2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4.2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4.2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4.2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4.2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4.2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4.2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4.2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4.2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4.2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4.2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4.2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4.2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4.2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4.2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4.2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4.2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4.2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4.2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4.2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4.2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4.2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4.2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4.2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4.2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4.2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4.2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4.2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4.2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4.2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4.2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4.2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4.2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4.2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4.2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4.2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4.2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4.2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4.2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4.2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4.2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4.2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4.2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4.2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4.2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4.2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4.2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4.2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4.2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4.2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4.2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4.2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4.2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4.2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4.2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4.2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4.2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4.2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4.2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4.2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4.2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4.2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4.2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4.2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4.2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4.2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4.2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4.2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4.2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4.2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4.2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4.2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4.2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4.2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4.2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4.2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4.2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4.2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4.2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4.2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4.2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4.2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4.2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4.2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4.2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4.2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4.2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4.2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4.2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4.2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4.2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4.2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4.2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4.2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4.2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4.2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4.2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4.2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4.2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4.2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4.2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4.2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4.2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4.2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4.2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4.2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4.2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4.2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4.2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4.2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4.2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4.2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4.2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4.2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4.2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4.2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4.2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4.2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4.2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4.2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4.2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4.2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4.2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4.2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4.2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4.2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4.2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4.2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4.2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4.2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4.2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4.2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4.2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4.2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4.2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4.2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4.2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4.2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4.2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4.2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4.2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4.2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4.2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4.2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4.2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4.2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4.2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4.2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4.2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4.2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4.2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4.2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4.2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4.2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4.2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4.2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4.2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4.2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4.2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4.2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4.2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4.2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4.2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4.2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4.2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4.2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4.2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4.2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4.2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4.2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4.2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4.2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4.2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4.2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4.2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4.2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4.2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4.2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4.2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4.2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4.2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4.2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4.2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4.2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4.2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4.2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4.2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4.2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4.2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4.2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4.2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4.2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4.2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4.2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4.2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4.2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4.2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4.2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4.2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4.2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4.2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4.2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4.2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4.2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4.2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4.2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4.2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4.2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4.2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4.2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4.2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4.2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4.2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4.2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4.2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4.2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4.2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</sheetData>
  <mergeCells count="14">
    <mergeCell ref="A27:B27"/>
    <mergeCell ref="C27:E27"/>
    <mergeCell ref="A1:E1"/>
    <mergeCell ref="A3:E3"/>
    <mergeCell ref="A7:B7"/>
    <mergeCell ref="A8:B8"/>
    <mergeCell ref="A9:B9"/>
    <mergeCell ref="A10:A19"/>
    <mergeCell ref="A23:B23"/>
    <mergeCell ref="A25:B25"/>
    <mergeCell ref="C25:E25"/>
    <mergeCell ref="A26:B26"/>
    <mergeCell ref="C26:E26"/>
    <mergeCell ref="C5:D5"/>
  </mergeCells>
  <pageMargins left="0.7" right="0.7" top="0.75" bottom="0.75" header="0" footer="0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72C8239CFF404C8B0FAEF8CC079CF7" ma:contentTypeVersion="16" ma:contentTypeDescription="Crée un document." ma:contentTypeScope="" ma:versionID="724c41b3670fbfba30c0794b37957b71">
  <xsd:schema xmlns:xsd="http://www.w3.org/2001/XMLSchema" xmlns:xs="http://www.w3.org/2001/XMLSchema" xmlns:p="http://schemas.microsoft.com/office/2006/metadata/properties" xmlns:ns2="82b5863e-38e4-4012-a090-2bf8fc8b8f8b" xmlns:ns3="3a99d4ac-9a26-49b5-bba9-f50d5f86c2ca" targetNamespace="http://schemas.microsoft.com/office/2006/metadata/properties" ma:root="true" ma:fieldsID="d2d840ed203797bd1b394078ec3d6406" ns2:_="" ns3:_="">
    <xsd:import namespace="82b5863e-38e4-4012-a090-2bf8fc8b8f8b"/>
    <xsd:import namespace="3a99d4ac-9a26-49b5-bba9-f50d5f86c2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b5863e-38e4-4012-a090-2bf8fc8b8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21e430d9-fe9f-408e-a8cc-80ffafe4c0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99d4ac-9a26-49b5-bba9-f50d5f86c2c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6d13bce-b1e2-44d1-b81d-000556469058}" ma:internalName="TaxCatchAll" ma:showField="CatchAllData" ma:web="3a99d4ac-9a26-49b5-bba9-f50d5f86c2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a99d4ac-9a26-49b5-bba9-f50d5f86c2ca" xsi:nil="true"/>
    <lcf76f155ced4ddcb4097134ff3c332f xmlns="82b5863e-38e4-4012-a090-2bf8fc8b8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22CF3E-13AF-48F0-87F9-50E9D377031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4B79EF-3268-4847-906F-8086437921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b5863e-38e4-4012-a090-2bf8fc8b8f8b"/>
    <ds:schemaRef ds:uri="3a99d4ac-9a26-49b5-bba9-f50d5f86c2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EF6208-1929-43DA-9EC8-0C314B85D6F2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82b5863e-38e4-4012-a090-2bf8fc8b8f8b"/>
    <ds:schemaRef ds:uri="http://schemas.openxmlformats.org/package/2006/metadata/core-properties"/>
    <ds:schemaRef ds:uri="3a99d4ac-9a26-49b5-bba9-f50d5f86c2c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Remplacement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DIASSIE Abenan</dc:creator>
  <cp:keywords/>
  <dc:description/>
  <cp:lastModifiedBy>DIASSIE Abenan</cp:lastModifiedBy>
  <cp:revision/>
  <dcterms:created xsi:type="dcterms:W3CDTF">2024-05-07T16:33:37Z</dcterms:created>
  <dcterms:modified xsi:type="dcterms:W3CDTF">2025-04-15T07:16:12Z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0x0101003E72C8239CFF404C8B0FAEF8CC079CF7</vt:lpwstr>
  </property>
  <property fmtid="{D5CDD505-2E9C-101B-9397-08002B2CF9AE}" pid="3" name="Order">
    <vt:r8>7800</vt:r8>
  </property>
  <property fmtid="{D5CDD505-2E9C-101B-9397-08002B2CF9AE}" pid="4" name="MediaServiceImageTags">
    <vt:lpwstr/>
  </property>
</Properties>
</file>