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srv-port-tf\redirections$\acasalta\Desktop\"/>
    </mc:Choice>
  </mc:AlternateContent>
  <xr:revisionPtr revIDLastSave="0" documentId="13_ncr:1_{88487DAA-27AB-43C6-A45B-7C6C2B0241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" sheetId="1" r:id="rId1"/>
  </sheets>
  <definedNames>
    <definedName name="_xlnm.Print_Titles" localSheetId="0">DE!$1:$10</definedName>
    <definedName name="_xlnm.Print_Area" localSheetId="0">DE!$A$1:$I$264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7" i="1" l="1"/>
  <c r="H155" i="1" l="1"/>
  <c r="H154" i="1"/>
  <c r="H153" i="1"/>
  <c r="H152" i="1"/>
  <c r="H151" i="1"/>
  <c r="H150" i="1"/>
  <c r="H149" i="1"/>
  <c r="H148" i="1"/>
  <c r="H147" i="1"/>
  <c r="H254" i="1"/>
  <c r="H253" i="1"/>
  <c r="H252" i="1"/>
  <c r="H251" i="1"/>
  <c r="H142" i="1"/>
  <c r="H141" i="1"/>
  <c r="H250" i="1"/>
  <c r="H249" i="1"/>
  <c r="H248" i="1"/>
  <c r="H247" i="1"/>
  <c r="H258" i="1"/>
  <c r="H255" i="1"/>
  <c r="H237" i="1"/>
  <c r="H236" i="1"/>
  <c r="H233" i="1"/>
  <c r="H232" i="1"/>
  <c r="H231" i="1"/>
  <c r="H230" i="1"/>
  <c r="H227" i="1"/>
  <c r="H226" i="1"/>
  <c r="H225" i="1"/>
  <c r="H208" i="1"/>
  <c r="H209" i="1"/>
  <c r="H210" i="1"/>
  <c r="H207" i="1"/>
  <c r="H192" i="1"/>
  <c r="H186" i="1"/>
  <c r="H206" i="1"/>
  <c r="H205" i="1"/>
  <c r="H204" i="1"/>
  <c r="H203" i="1"/>
  <c r="H202" i="1"/>
  <c r="H201" i="1"/>
  <c r="H198" i="1"/>
  <c r="H199" i="1"/>
  <c r="H200" i="1"/>
  <c r="H189" i="1"/>
  <c r="H188" i="1"/>
  <c r="H172" i="1"/>
  <c r="H84" i="1"/>
  <c r="H83" i="1"/>
  <c r="H82" i="1"/>
  <c r="H81" i="1"/>
  <c r="H129" i="1"/>
  <c r="H127" i="1"/>
  <c r="H126" i="1"/>
  <c r="H140" i="1"/>
  <c r="H175" i="1"/>
  <c r="H180" i="1"/>
  <c r="H166" i="1"/>
  <c r="H195" i="1"/>
  <c r="H194" i="1"/>
  <c r="H193" i="1"/>
  <c r="H218" i="1"/>
  <c r="H160" i="1"/>
  <c r="H159" i="1"/>
  <c r="H158" i="1"/>
  <c r="H157" i="1"/>
  <c r="H181" i="1"/>
  <c r="H217" i="1"/>
  <c r="H168" i="1"/>
  <c r="H170" i="1"/>
  <c r="H169" i="1"/>
  <c r="H167" i="1"/>
  <c r="H224" i="1"/>
  <c r="H222" i="1"/>
  <c r="H135" i="1"/>
  <c r="H134" i="1"/>
  <c r="H133" i="1"/>
  <c r="H132" i="1"/>
  <c r="H156" i="1"/>
  <c r="H219" i="1"/>
  <c r="H125" i="1"/>
  <c r="H124" i="1"/>
  <c r="H139" i="1" l="1"/>
  <c r="H138" i="1"/>
  <c r="H182" i="1"/>
  <c r="H123" i="1"/>
  <c r="H122" i="1"/>
  <c r="H121" i="1"/>
  <c r="H120" i="1"/>
  <c r="H185" i="1"/>
  <c r="H174" i="1"/>
  <c r="H173" i="1"/>
  <c r="H184" i="1"/>
  <c r="H80" i="1"/>
  <c r="H128" i="1"/>
  <c r="H183" i="1"/>
  <c r="H179" i="1"/>
  <c r="H178" i="1"/>
  <c r="H177" i="1"/>
  <c r="H216" i="1"/>
  <c r="H196" i="1"/>
  <c r="H176" i="1"/>
  <c r="H223" i="1"/>
  <c r="H165" i="1"/>
  <c r="H164" i="1"/>
  <c r="H163" i="1"/>
  <c r="H221" i="1"/>
  <c r="H137" i="1"/>
  <c r="H136" i="1"/>
  <c r="H131" i="1"/>
  <c r="H130" i="1"/>
  <c r="H119" i="1"/>
  <c r="H118" i="1"/>
  <c r="H117" i="1"/>
  <c r="H116" i="1"/>
  <c r="H115" i="1"/>
  <c r="H78" i="1"/>
  <c r="H77" i="1"/>
  <c r="H79" i="1"/>
  <c r="H145" i="1"/>
  <c r="H144" i="1"/>
  <c r="H143" i="1"/>
  <c r="H114" i="1"/>
  <c r="H215" i="1"/>
  <c r="H214" i="1"/>
  <c r="H109" i="1"/>
  <c r="H108" i="1"/>
  <c r="H107" i="1"/>
  <c r="H110" i="1"/>
  <c r="H12" i="1"/>
  <c r="H44" i="1"/>
  <c r="H42" i="1"/>
  <c r="H39" i="1"/>
  <c r="H41" i="1"/>
  <c r="H93" i="1"/>
  <c r="H72" i="1"/>
  <c r="H36" i="1"/>
  <c r="H34" i="1"/>
  <c r="H33" i="1"/>
  <c r="H32" i="1"/>
  <c r="H31" i="1"/>
  <c r="H35" i="1"/>
  <c r="H30" i="1"/>
  <c r="H23" i="1"/>
  <c r="H22" i="1"/>
  <c r="H21" i="1"/>
  <c r="H96" i="1"/>
  <c r="H95" i="1"/>
  <c r="H94" i="1"/>
  <c r="H92" i="1"/>
  <c r="H91" i="1"/>
  <c r="H90" i="1"/>
  <c r="H89" i="1"/>
  <c r="H88" i="1"/>
  <c r="H87" i="1"/>
  <c r="H86" i="1"/>
  <c r="H85" i="1"/>
  <c r="H76" i="1"/>
  <c r="H75" i="1"/>
  <c r="H74" i="1"/>
  <c r="H73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238" i="1"/>
  <c r="H235" i="1"/>
  <c r="H234" i="1"/>
  <c r="H229" i="1"/>
  <c r="H228" i="1"/>
  <c r="H211" i="1"/>
  <c r="H162" i="1"/>
  <c r="H161" i="1"/>
  <c r="H191" i="1"/>
  <c r="H197" i="1"/>
  <c r="H190" i="1"/>
  <c r="H187" i="1"/>
  <c r="H171" i="1"/>
  <c r="H220" i="1"/>
  <c r="H213" i="1"/>
  <c r="H212" i="1"/>
  <c r="H146" i="1"/>
  <c r="H113" i="1"/>
  <c r="H112" i="1"/>
  <c r="H111" i="1"/>
  <c r="H106" i="1"/>
  <c r="H105" i="1"/>
  <c r="H104" i="1"/>
  <c r="H103" i="1"/>
  <c r="H102" i="1"/>
  <c r="H101" i="1"/>
  <c r="H100" i="1"/>
  <c r="H259" i="1"/>
  <c r="H256" i="1"/>
  <c r="H245" i="1"/>
  <c r="H246" i="1"/>
  <c r="H244" i="1"/>
  <c r="H242" i="1"/>
  <c r="H97" i="1"/>
  <c r="H56" i="1"/>
  <c r="H55" i="1"/>
  <c r="H54" i="1"/>
  <c r="H53" i="1"/>
  <c r="H52" i="1"/>
  <c r="H51" i="1"/>
  <c r="H50" i="1"/>
  <c r="H49" i="1"/>
  <c r="H48" i="1"/>
  <c r="H47" i="1"/>
  <c r="H46" i="1"/>
  <c r="H45" i="1"/>
  <c r="H43" i="1"/>
  <c r="H40" i="1"/>
  <c r="H38" i="1"/>
  <c r="H37" i="1"/>
  <c r="H29" i="1"/>
  <c r="H28" i="1"/>
  <c r="H27" i="1"/>
  <c r="H26" i="1"/>
  <c r="H25" i="1"/>
  <c r="H24" i="1"/>
  <c r="H20" i="1"/>
  <c r="H19" i="1"/>
  <c r="H18" i="1"/>
  <c r="H17" i="1"/>
  <c r="H16" i="1"/>
  <c r="H15" i="1"/>
  <c r="H14" i="1"/>
  <c r="H241" i="1" l="1"/>
  <c r="H240" i="1"/>
  <c r="H243" i="1"/>
  <c r="H239" i="1"/>
  <c r="H99" i="1"/>
  <c r="H98" i="1"/>
  <c r="H13" i="1"/>
  <c r="H260" i="1" s="1"/>
  <c r="H261" i="1" l="1"/>
  <c r="H262" i="1" s="1"/>
  <c r="H263" i="1" s="1"/>
</calcChain>
</file>

<file path=xl/sharedStrings.xml><?xml version="1.0" encoding="utf-8"?>
<sst xmlns="http://schemas.openxmlformats.org/spreadsheetml/2006/main" count="513" uniqueCount="266">
  <si>
    <t xml:space="preserve">N° </t>
  </si>
  <si>
    <t>Q.</t>
  </si>
  <si>
    <t>P.U.</t>
  </si>
  <si>
    <t>Montant</t>
  </si>
  <si>
    <t xml:space="preserve">Sous-total  1 </t>
  </si>
  <si>
    <t xml:space="preserve">              </t>
  </si>
  <si>
    <t>Montant total  - € H.T.</t>
  </si>
  <si>
    <t xml:space="preserve">         Montant T.T.C. </t>
  </si>
  <si>
    <t>Postes</t>
  </si>
  <si>
    <t>U.</t>
  </si>
  <si>
    <t>Unités</t>
  </si>
  <si>
    <t>DESIGNATION</t>
  </si>
  <si>
    <t>Besoins</t>
  </si>
  <si>
    <t>Tige filetée zinguée 1000mm Diam 8 classe 4,6</t>
  </si>
  <si>
    <t>Tige filetée zinguée 1000mm Diam 10 classe 4,6</t>
  </si>
  <si>
    <t>Tige filetée zinguée 1000mm Diam 12 classe 4,6</t>
  </si>
  <si>
    <t>Tige filetée zinguée 1000mm Diam 14 classe 4,6</t>
  </si>
  <si>
    <t>Vis zinguées bois et agglo têtes fraisées en 3*20 - conditionnement de 500</t>
  </si>
  <si>
    <t>Vis zinguées bois et agglo têtes fraisées en 3*30 - conditionnement de 200</t>
  </si>
  <si>
    <t>Vis zinguées bois et agglo têtes fraisées en 4*25 - conditionnement de 200</t>
  </si>
  <si>
    <t>Vis zinguées bois et agglo têtes fraisées en 4*40 - conditionnement de 200</t>
  </si>
  <si>
    <t>Vis zinguées blanc bois et agglo tête cylindrique Torx en 3*16 - conditionnement de 500</t>
  </si>
  <si>
    <t>Vis zinguées blanc bois et agglo tête cylindrique Torx en 3*20 - conditionnement de 500</t>
  </si>
  <si>
    <t>Vis zinguées blanc bois et agglo tête cylindrique Torx en 3*30/17 - conditionnement de 500</t>
  </si>
  <si>
    <t>Vis zinguées blanc bois et agglo tête cylindrique Torx en 4*20 - conditionnement de 500</t>
  </si>
  <si>
    <t>Vis zinguées blanc bois et agglo tête cylindrique Torx en 4*25 - conditionnement de 500</t>
  </si>
  <si>
    <t>Vis zinguées blanc bois et agglo tête cylindrique Torx en 4*40/24 - conditionnement de 500</t>
  </si>
  <si>
    <t>Vis Inox A2 bois et agglo tête fraisée Torx en 4*25/17 - conditionnement de 200</t>
  </si>
  <si>
    <t>Vis Inox A2 bois et agglo tête fraisée Torx en 4*40/24 - conditionnement de 200</t>
  </si>
  <si>
    <t>Vis Inox A2 bois et agglo tête fraisée Torx en 4*60/36 - conditionnement de 200</t>
  </si>
  <si>
    <t>Vis zinguées bois et agglo têtes fraisées en 4*60 - conditionnement de 500</t>
  </si>
  <si>
    <t>Vis zinguées bois et agglo têtes fraisées en 5*50 - conditionnement de 500</t>
  </si>
  <si>
    <t>Vis zinguées bois et agglo têtes fraisées en 6*80/50 - conditionnement de 100</t>
  </si>
  <si>
    <t>Vis zinguées blanc bois et agglo tête cylindrique Torx en 5*50/30 - conditionnement de 250</t>
  </si>
  <si>
    <t>Vis zinguées blanc bois et agglo tête cylindrique Torx en 6*80/48 - conditionnement de 150</t>
  </si>
  <si>
    <t>Vis Inox A2 bois et agglo tête fraisée Torx en 4*20 - conditionnement de 200</t>
  </si>
  <si>
    <t>Vis Inox A2 bois et agglo tête fraisée Torx en 3*30/18 - conditionnement de 200</t>
  </si>
  <si>
    <t>Vis Inox A2 bois et agglo tête fraisée Torx en 3*20 - conditionnement de 200</t>
  </si>
  <si>
    <t>Vis Inox A2 bois et agglo tête fraisée Torx en 3*16 - conditionnement de 200</t>
  </si>
  <si>
    <t>Vis Inox A2 bois et agglo tête fraisée Torx en 5*50/30 - conditionnement de 200</t>
  </si>
  <si>
    <t>Vis Inox A2 bois et agglo tête fraisée Torx en 6*80/50 - conditionnement de 100</t>
  </si>
  <si>
    <t>Vis Inox A2 bois et agglo tête cylindrique Torx en 4*20 - conditionnement de 200</t>
  </si>
  <si>
    <t>Vis Inox A2 bois et agglo tête cylindrique Torx en 4*25 - conditionnement de 200</t>
  </si>
  <si>
    <t>Vis Inox A2 bois et agglo tête cylindrique Torx en 4*40 - conditionnement de 200</t>
  </si>
  <si>
    <t>Vis Inox A2 bois et agglo tête cylindrique Torx en 5*50 - conditionnement de 100</t>
  </si>
  <si>
    <t>Vis zinguées blanc métaux tête hexagonale classe 8.8 filetage total 6*30 - conditionnement de 200</t>
  </si>
  <si>
    <t>Vis zinguées blanc métaux tête hexagonale classe 8.8 filetage total 6*50 - conditionnement de 200</t>
  </si>
  <si>
    <t>Vis zinguées blanc métaux tête hexagonale classe 8.8 filetage total 8*40 - conditionnement de 200</t>
  </si>
  <si>
    <t>Vis zinguées blanc métaux tête hexagonale classe 8.8 filetage total 8*60 - conditionnement de 200</t>
  </si>
  <si>
    <t>Vis zinguées blanc métaux tête hexagonale classe 8.8 filetage total 10*80 - conditionnement de 100</t>
  </si>
  <si>
    <t>Vis zinguées blanc métaux tête hexagonale classe 8.8 filetage total 12*100 - conditionnement de 50</t>
  </si>
  <si>
    <t>Vis Inox A2 métaux tête hexagonale  filetage total 6*30 - conditionnement de 200</t>
  </si>
  <si>
    <t>Vis Inox A2 métaux tête hexagonale  filetage total 6*50 - conditionnement de 100</t>
  </si>
  <si>
    <t>Vis Inox A2 métaux tête hexagonale  filetage total 8*40- conditionnement de 100</t>
  </si>
  <si>
    <t>Vis Inox A2 métaux tête hexagonale  filetage total 8*60- conditionnement de 100</t>
  </si>
  <si>
    <t>Vis Inox A2 métaux tête hexagonale  filetage total 10*80- conditionnement de 50</t>
  </si>
  <si>
    <t>Vis Inox A2 métaux tête hexagonale  filetage total 12*100- conditionnement de 50</t>
  </si>
  <si>
    <t>Vis autoperceuse zinguée blanc tête cylindrique Torx en 3,5*16 - conditionnement de 500</t>
  </si>
  <si>
    <t>Vis autoperceuse zinguée blanc tête cylindrique Torx en 3,9*19 - conditionnement de 500</t>
  </si>
  <si>
    <t>Vis autoperceuse zinguée blanc tête cylindrique Torx en 3,9*25 - conditionnement de 500</t>
  </si>
  <si>
    <t>Vis autoperceuse zinguée blanc tête cylindrique Torx en 4,2*32 - conditionnement de 500</t>
  </si>
  <si>
    <t>Vis autoperceuse zinguée blanc tête cylindrique Torx en 4,8*45 - conditionnement de 250</t>
  </si>
  <si>
    <t>Vis autoperceuse zinguée blanc tête cylindrique Torx en 4,8*60 - conditionnement de 250</t>
  </si>
  <si>
    <t>Vis autoperceuse zinguée blanc tête cylindrique Torx en 4,8*80 - conditionnement de 250</t>
  </si>
  <si>
    <t>Vis Inox A2 bois et agglo tête fraisée Torx en 4*30 - conditionnement de 200</t>
  </si>
  <si>
    <t>Vis autoperceuse zinguée tête fraisée Torx en 3,5*16 - conditionnement de 500</t>
  </si>
  <si>
    <t>Vis autoperceuse zinguée tête fraisée Torx en 3,5*19 - conditionnement de 500</t>
  </si>
  <si>
    <t>Vis autoperceuse zinguée tête fraisée Torx en 3,5*25 - conditionnement de 500</t>
  </si>
  <si>
    <t>Vis autoperceuse zinguée tête fraisée Torx en 4,2*32 - conditionnement de 500</t>
  </si>
  <si>
    <t>Vis autoperceuse zinguée tête fraisée Torx en 4,8*45 - conditionnement de 250</t>
  </si>
  <si>
    <t>Vis autoperceuse zinguée tête fraisée Torx en 4,8*60 - conditionnement de 250</t>
  </si>
  <si>
    <t>Vis autoperceuse zinguée tête fraisée Torx en 4,8*80 - conditionnement de 250</t>
  </si>
  <si>
    <t>Vis autoperceuse zinguée tête fraisée Torx en 4,2*16 - conditionnement de 500</t>
  </si>
  <si>
    <t>Ecrous zingués HU-8 - conditionnement de 200</t>
  </si>
  <si>
    <t>Ecrous zingués HU-10 - conditionnement de 100</t>
  </si>
  <si>
    <t>Ecrous zingués HU-12 - conditionnement de 50</t>
  </si>
  <si>
    <t>Ecrous zingués HU-14 - conditionnement de 50</t>
  </si>
  <si>
    <t>Ecrous zingués HU-6 - conditionnement de 200</t>
  </si>
  <si>
    <t>Tige filetée zinguée 1000mm Diam 6 classe 4,6</t>
  </si>
  <si>
    <t>Rondelles zinguées M-8 - conditionnement de 500</t>
  </si>
  <si>
    <t>Rondelles zinguées M-10 - conditionnement de 200</t>
  </si>
  <si>
    <t>Rondelles zinguées M-12 - conditionnement de 200</t>
  </si>
  <si>
    <t>Rondelles zinguées M-14 - conditionnement de 100</t>
  </si>
  <si>
    <t>Rondelles zinguées M-6 - conditionnement de 500</t>
  </si>
  <si>
    <t>Rondelles zinguées M-3 - conditionnement de 500</t>
  </si>
  <si>
    <t>Rondelles zinguées M-4 - conditionnement de 500</t>
  </si>
  <si>
    <t>Rondelles zinguées M-5 - conditionnement de 200</t>
  </si>
  <si>
    <t>Mortier de finition en sac 5kg</t>
  </si>
  <si>
    <t>Ciment express réparation - cartouche en carton par 12</t>
  </si>
  <si>
    <t>Mastic express réparation - cartouche unité</t>
  </si>
  <si>
    <t>Mastic express réparation - cartouche en carton par 12</t>
  </si>
  <si>
    <t>Ciment express réparation - cartouche unité</t>
  </si>
  <si>
    <t>Rivet alu / acier tête plate - Diam 4mm - L 12mm - conditionnement de 500</t>
  </si>
  <si>
    <t>Rivet alu / acier tête plate - Diam 4mm - L 20mm - conditionnement de 500</t>
  </si>
  <si>
    <t>Rivet alu / acier tête plate - Diam 4,8mm - L 16mm - conditionnement de 500</t>
  </si>
  <si>
    <t>Rivet alu / acier tête plate - Diam 4,8mm - L 25mm - conditionnement de 500</t>
  </si>
  <si>
    <t>Scie à bois</t>
  </si>
  <si>
    <t xml:space="preserve">Foret beton SDS-Plus 3 taillants 6 </t>
  </si>
  <si>
    <t>Foret beton SDS-Plus 3 taillants 8</t>
  </si>
  <si>
    <t>Foret beton SDS-Plus 3 taillants 10</t>
  </si>
  <si>
    <t>Foret beton SDS-Plus 3 taillants 12</t>
  </si>
  <si>
    <t>Foret beton SDS-Plus 3 taillants 14</t>
  </si>
  <si>
    <t>Lot de 5 lames scie sauteuse bois - Pas 2,5mm - L totale 100mm - L utile 75mm</t>
  </si>
  <si>
    <t>Carton de 10 kg de chiffons blancs</t>
  </si>
  <si>
    <t xml:space="preserve">Lames pour cutter 25 mm </t>
  </si>
  <si>
    <t xml:space="preserve">Lunette de protection </t>
  </si>
  <si>
    <t>Ruban étanchéité téflon</t>
  </si>
  <si>
    <t>Bobine de 5kg de fil à souder - Ø 0,8 mm</t>
  </si>
  <si>
    <t>Tamis de maçon</t>
  </si>
  <si>
    <t>Eponge de cimentier</t>
  </si>
  <si>
    <t>Vis Inox A2 bois et agglo tête fraisée Torx en 4*50/30 - conditionnement de 200</t>
  </si>
  <si>
    <t>Vis Inox A2 bois et agglo tête fraisée Torx en 4,5*40/24 - conditionnement de 200</t>
  </si>
  <si>
    <t>Vis Inox A2 bois et agglo tête fraisée Torx en 5*40/24 - conditionnement de 200</t>
  </si>
  <si>
    <t>Vis Inox A2 bois et agglo tête fraisée Torx en 5*60/36 - conditionnement de 200</t>
  </si>
  <si>
    <t>Chevilles métal avec vis 6*35/13 - conditionnement par bidon</t>
  </si>
  <si>
    <t>Chevilles métal avec vis 5*34/12 - conditionnement par bidon</t>
  </si>
  <si>
    <t>Chevilles métal avec vis 4*34/13 - conditionnement par bidon</t>
  </si>
  <si>
    <t>Chevilles arpon Diam 6 - conditionnement par bidon</t>
  </si>
  <si>
    <t>Chevilles Colortech en 6*35 - conditionnement par bidon</t>
  </si>
  <si>
    <t>Chevilles Colortech en 8*50 - conditionnement par bidon</t>
  </si>
  <si>
    <t>Foret carotteuse : Ø 40</t>
  </si>
  <si>
    <t>Foret carotteuse : Ø 102</t>
  </si>
  <si>
    <t>Coffrets mèches à fer  : 3&gt;13</t>
  </si>
  <si>
    <t>Coffrets mèches à bois : 3&gt;10</t>
  </si>
  <si>
    <t>Coffrets embouts de vissage torx / Douilles de L :35 mm et L :75mm - 43 pièces</t>
  </si>
  <si>
    <t>Coffrets embouts de vissage allen 1 à 10</t>
  </si>
  <si>
    <t>Dégrippant aérosol (type WD 40 500ml )</t>
  </si>
  <si>
    <t>Cheville autoperceuse pour placo L 32mm - conditionnement de 100</t>
  </si>
  <si>
    <t>Foret carotteuse : Ø 64</t>
  </si>
  <si>
    <t>Foret carotteuse : Ø 73</t>
  </si>
  <si>
    <t>Clou pour bois à tête ronde plate L 40mm - conditionnement de 500</t>
  </si>
  <si>
    <t>Clou pour bois à tête ronde plate L 30mm - conditionnement de 500</t>
  </si>
  <si>
    <t>Clou pour bois à tête ronde plate L 50mm - conditionnement de 500</t>
  </si>
  <si>
    <t>Lampe frontale 200 lumens rechargeable</t>
  </si>
  <si>
    <t>Foret à étages de 14 à 25</t>
  </si>
  <si>
    <t>Foret à étages de 20 à 34</t>
  </si>
  <si>
    <t>Pistolet pour cartouche</t>
  </si>
  <si>
    <t>Tenaille Russe avec gainage</t>
  </si>
  <si>
    <t>Lot de 2 burins + pic</t>
  </si>
  <si>
    <t>Lot de 5 lames scie sauteuse métal - Pas 0,7mm - L totale 92mm</t>
  </si>
  <si>
    <t>Ciseau à brique</t>
  </si>
  <si>
    <t>Pointerolle L300</t>
  </si>
  <si>
    <t>Ciseau de pierre L300</t>
  </si>
  <si>
    <t>Adhesif orange PVC pack 6</t>
  </si>
  <si>
    <t>Galva mat en bombe</t>
  </si>
  <si>
    <t>Graisse logue durée en cartouche 400gr</t>
  </si>
  <si>
    <t>Graisse EP2 multifonction en cartouche 400gr</t>
  </si>
  <si>
    <t>Poudre de traçage bleue</t>
  </si>
  <si>
    <t>Equerre 25cm</t>
  </si>
  <si>
    <t>Equerre 40cm</t>
  </si>
  <si>
    <t>Cordeau 30m</t>
  </si>
  <si>
    <t>Fil d'attache grillage galviné - Ø 1,1mm - L 100m</t>
  </si>
  <si>
    <t>Fil d'attache grillage vert - Ø 1,15mm - L 100m</t>
  </si>
  <si>
    <t>Cartouche de mastic-colle polymère marine (type sikaflex)  - cartouche unité</t>
  </si>
  <si>
    <t>Cartouche de mastic-colle polymère marine (type sikaflex)  - cartouche en carton par 12</t>
  </si>
  <si>
    <t>Chaine Inox maillon long Ø 8mm en rouleau</t>
  </si>
  <si>
    <t>Pied de biche</t>
  </si>
  <si>
    <t>Lime ronde mi-douce 200mm</t>
  </si>
  <si>
    <t>Lime plate mi-douce 200mm</t>
  </si>
  <si>
    <t>Lime 1/2 ronde mi-douce 200mm</t>
  </si>
  <si>
    <t>Cartouche scellement chimique 410ml</t>
  </si>
  <si>
    <t>Cagoule de soudeur</t>
  </si>
  <si>
    <t>Casque de chantier blanc</t>
  </si>
  <si>
    <t>Casque de chantier ventilé blanc</t>
  </si>
  <si>
    <t>Pince étau 250mm</t>
  </si>
  <si>
    <t>Cutter pour lame en 25mm</t>
  </si>
  <si>
    <t xml:space="preserve">Agrafe à grillage plastifié vert - utilisable avec la pince </t>
  </si>
  <si>
    <t>Coffrets tournevis + 16 embouts torx</t>
  </si>
  <si>
    <t>Disque à tronconner pour meuleuse :  acier / Ø : 125/230 - conditionner en carton</t>
  </si>
  <si>
    <t>Disques à tronçonner pour meuleuse : diamant / Ø  : 125/230 - unitaire</t>
  </si>
  <si>
    <t>Disques diamant ( abrasif) : Ø100 grain 50</t>
  </si>
  <si>
    <t>Disques diamant ( abrasif) : Ø100 grain 200</t>
  </si>
  <si>
    <t>Chevilles arpon bidon Ø 8 - conditionnement par bidon</t>
  </si>
  <si>
    <t>Cheville à expansion 12*100 MT - Ø 12mm - L 100mm - conditionnement de 25</t>
  </si>
  <si>
    <t>Cheville à expansion 10*125/65-55 MT - Ø 10mm - L 125mm - conditionnement de 25</t>
  </si>
  <si>
    <t>Cheville à expansion 10*95/36-26 MT - Ø 10mm - L 95mm - conditionnement de 50</t>
  </si>
  <si>
    <t>Cheville à expansion 10*75/15-5 MT - Ø 10mm - L 75mm - conditionnement de 50</t>
  </si>
  <si>
    <t>Cheville à expansion 10*65/5-0 MT - Ø 10mm - L 65mm - conditionnement de 50</t>
  </si>
  <si>
    <t>Cheville à expansion 8*130/80-70 MT - Ø 8mm - L 130mm - conditionnement de 50</t>
  </si>
  <si>
    <t>Cheville à expansion 8*90/40-30 MT - Ø 8mm - L 90mm - conditionnement de 50</t>
  </si>
  <si>
    <t>Cheville à expansion 8*70/20-10 MT - Ø 8mm - L 70mm - conditionnement de 100</t>
  </si>
  <si>
    <t>Cheville à expansion 8*55/5-0 MT - Ø 8mm - L 55mm - conditionnement de 100</t>
  </si>
  <si>
    <t>Pointe béton tête ronde - Ø 2mm - L 16mm</t>
  </si>
  <si>
    <t>Pointe béton tête ronde - Ø 2mm - L 25mm</t>
  </si>
  <si>
    <t>Pointe béton tête ronde - Ø 2mm - L 30mm</t>
  </si>
  <si>
    <t>Pointe béton tête ronde - Ø 2,5mm - L 50mm</t>
  </si>
  <si>
    <t>Pointe béton tête ronde - Ø 2,5mm - L 40mm</t>
  </si>
  <si>
    <t>Pied à coulisse standard 1/5</t>
  </si>
  <si>
    <t>Lot de 3 outils maçon tri-matière: massette, broche, ciseau</t>
  </si>
  <si>
    <t xml:space="preserve">Craie blanche </t>
  </si>
  <si>
    <t>Niveau à bulle 3 fioles - L 600mm</t>
  </si>
  <si>
    <t>Niveau à bulle pocket magnétique</t>
  </si>
  <si>
    <t>Brosse métal pour touret</t>
  </si>
  <si>
    <t>Meule pour touret Ø 150mm</t>
  </si>
  <si>
    <t>Meule pour touret Ø 2000mm</t>
  </si>
  <si>
    <t>Etau reglable professionnel - largeur machoires 150mm</t>
  </si>
  <si>
    <t>Gants de protection cuir - taille 8</t>
  </si>
  <si>
    <t>Gants de protection cuir - taille 9</t>
  </si>
  <si>
    <t>Gants de protection cuir  - taille 10</t>
  </si>
  <si>
    <t>Gants de protection cuir  - taille 11</t>
  </si>
  <si>
    <t>Gants de soudeur - taille 9</t>
  </si>
  <si>
    <t>Gants de soudeur - taille 10</t>
  </si>
  <si>
    <t>Gants de protection T-DEX N500 - taille 8</t>
  </si>
  <si>
    <t>Gants de protection T-DEX N500  - taille 9</t>
  </si>
  <si>
    <t>Gants de protection T-DEX N500   - taille 10</t>
  </si>
  <si>
    <t>Gants de protection T-DEX N500   - taille 11</t>
  </si>
  <si>
    <t>Soufflette pour nettoyage, dépoussiérage… à buse métallique - L 100mm</t>
  </si>
  <si>
    <t>Buse de soudage n°0 oxy - débit 160 L</t>
  </si>
  <si>
    <t>Buse de soudage n°0 oxy - débit 200 L</t>
  </si>
  <si>
    <t>Truel langue de chat bimatière</t>
  </si>
  <si>
    <t>Veste de protection soudure - taille 36/38</t>
  </si>
  <si>
    <t>Veste de protection soudure - taille 40/42</t>
  </si>
  <si>
    <t>Veste de protection soudure - taille 44/46</t>
  </si>
  <si>
    <t>Veste de protection soudure - taille 48-50</t>
  </si>
  <si>
    <t>Veste de protection soudure - taille 52-54</t>
  </si>
  <si>
    <t>Sangle d'arrimage basic 25mm</t>
  </si>
  <si>
    <t>Sangle d'arrimage à cliquet / crochet 35mm - 6m</t>
  </si>
  <si>
    <t>Sangle d'arrimage à cliquet / crochet - charge lourde</t>
  </si>
  <si>
    <t>Sangle à boucle 25mm</t>
  </si>
  <si>
    <t>Escabeau 2 marches double accès</t>
  </si>
  <si>
    <t>Marchepied 3 marches</t>
  </si>
  <si>
    <t>Marchepied 4 marches</t>
  </si>
  <si>
    <t>Marchepied 5 marches</t>
  </si>
  <si>
    <t>Marchepied 6 marches</t>
  </si>
  <si>
    <t>Coude 45° F/M : Ø 33 - en PVC</t>
  </si>
  <si>
    <t>Coude 45°: F/F : Ø  33 - en PVC</t>
  </si>
  <si>
    <t>Coude 67°: F/M  : Ø 40 - en PVC</t>
  </si>
  <si>
    <t>Coude 67°: F/F  : Ø  40 - en PVC</t>
  </si>
  <si>
    <t>Coude 90°: F/M  : Ø 40 - en PVC</t>
  </si>
  <si>
    <t>Coude 90°: F/F  : Ø  40 - en PVC</t>
  </si>
  <si>
    <t>Manchon : F/F : Ø  40 - en PVC</t>
  </si>
  <si>
    <t>Manchon : F/M :  Ø  40 - en PVC</t>
  </si>
  <si>
    <t>Manchon : F/M : Ø 32 - en PVC</t>
  </si>
  <si>
    <t>Manchon : F/F :  Ø 32 - en PVC</t>
  </si>
  <si>
    <t>Tuyau PVC d'evacuation : Ø 32 - L 2 m - en PVC</t>
  </si>
  <si>
    <t>Tuyau PVC d'evacuation  :Ø 40 - L 2 m - en PVC</t>
  </si>
  <si>
    <t>Raccord de réduction: : Ø  40/32 - en PVC</t>
  </si>
  <si>
    <t>Harnais HT 22</t>
  </si>
  <si>
    <t>Harnais ET 11</t>
  </si>
  <si>
    <t xml:space="preserve">Kit nacelle: 1 harnais, 1 longe drisse simple, 1 sac bandoulière </t>
  </si>
  <si>
    <t>Fil nylon pour débroussailleuse Ø 2,4mm - en bobine</t>
  </si>
  <si>
    <t>Siphon d'évacuation entonnoir - en PVC</t>
  </si>
  <si>
    <t>Siphon d'évacuation bouteille Ø sortie 32mm - en PVC</t>
  </si>
  <si>
    <t>Siphon d'évacuation bouteille Ø sortie 40mm - en PVC</t>
  </si>
  <si>
    <t>Pince pour siphon</t>
  </si>
  <si>
    <t>Coffrets tournevis : cliquet 45 dents, bague 3 positions, fentes 4,5, 6,5 et 8, PH1-2-3, PZ1-2-3-, 6 pans 3,4,5,6, Torx T10-15-20-25-30-40, 1 porte embouts</t>
  </si>
  <si>
    <t>Jeu de 13 clé Torx coudées de 5 à 50</t>
  </si>
  <si>
    <t>Robinet à poignée pour réservoir WC en équerre</t>
  </si>
  <si>
    <t>Robinet à poignée pour réservoir WC droit</t>
  </si>
  <si>
    <t>Ensemble mécanisme chasse d'eau et robinet flotteur (Compatible réservoir avec mécanisme poussoir)</t>
  </si>
  <si>
    <t>Plaque de commande double touche WC encastré - blanc</t>
  </si>
  <si>
    <t>Collier électricien noir type "rislan" - Longeur 140 - conditionnement de 100</t>
  </si>
  <si>
    <t>Collier électricien noir type "rislan" - Longeur 95 - conditionnement de 100</t>
  </si>
  <si>
    <t>Collier électricien noir type "rislan" - Longeur 200 - conditionnement de 100</t>
  </si>
  <si>
    <t>Collier électricien noir type "rislan" - Longeur 300 - conditionnement de 100</t>
  </si>
  <si>
    <t>Collier électricien noir type "rislan" - Longeur 380 - conditionnement de 100</t>
  </si>
  <si>
    <t>Collier électricien noir type "rislan" - Longeur 400 - conditionnement de 100</t>
  </si>
  <si>
    <t>Collier électricien noir type "rislan" - Longeur 550 - conditionnement de 100</t>
  </si>
  <si>
    <t>Collier électricien noir type "rislan" - Longeur 760 - conditionnement de 100</t>
  </si>
  <si>
    <t>Coffret assortiment colliers acier réglable à bande ajourée: Longeur de 10 à 16, Longeur de 14 à 24, Longeur de 18 à 28, Longeur de 24 à 36, Longeur de 32 à 52, Longeur de40 à 60</t>
  </si>
  <si>
    <t>Cases à remplir par l'entreprise</t>
  </si>
  <si>
    <t>DETAIL ESTIMATIF
« Fourniture consommable pour les besoins du Service DTM Technique »</t>
  </si>
  <si>
    <t>Projecteur LED sur Trepieds - 30 W</t>
  </si>
  <si>
    <t>LOT 3 - PROPRIANO</t>
  </si>
  <si>
    <t>LOT 4 - PROPRIANO</t>
  </si>
  <si>
    <t>TVA à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</si>
</sst>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7">
    <font>
      <sz val="11"/>
      <color theme="1"/>
      <name val="Calibri"/>
      <family val="2"/>
      <scheme val="minor"/>
    </font>
    <font>
      <sz val="10"/>
      <name val="MS Sans Serif"/>
    </font>
    <font>
      <b/>
      <sz val="10"/>
      <name val="Gil"/>
    </font>
    <font>
      <sz val="10"/>
      <name val="Gil"/>
    </font>
    <font>
      <sz val="11"/>
      <name val="Gil"/>
    </font>
    <font>
      <sz val="18"/>
      <name val="Gil"/>
    </font>
    <font>
      <b/>
      <sz val="20"/>
      <name val="Gil"/>
    </font>
    <font>
      <b/>
      <sz val="22"/>
      <name val="Gil"/>
    </font>
    <font>
      <sz val="20"/>
      <name val="Gil"/>
    </font>
    <font>
      <sz val="22"/>
      <name val="Gil"/>
    </font>
    <font>
      <b/>
      <u/>
      <sz val="16"/>
      <color theme="1"/>
      <name val="Gil"/>
    </font>
    <font>
      <sz val="16"/>
      <color theme="1"/>
      <name val="Gil"/>
    </font>
    <font>
      <sz val="18"/>
      <color rgb="FFFF0000"/>
      <name val="Gil"/>
    </font>
    <font>
      <sz val="10"/>
      <name val="Arial"/>
      <family val="2"/>
    </font>
    <font>
      <b/>
      <sz val="16"/>
      <color theme="1"/>
      <name val="Gil"/>
    </font>
    <font>
      <sz val="18"/>
      <color theme="1"/>
      <name val="Gil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40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/>
    <xf numFmtId="0" fontId="13" fillId="0" borderId="0"/>
    <xf numFmtId="164" fontId="13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/>
    <xf numFmtId="0" fontId="4" fillId="0" borderId="0" xfId="1" applyFont="1" applyAlignment="1">
      <alignment horizontal="center" vertical="center"/>
    </xf>
    <xf numFmtId="0" fontId="5" fillId="0" borderId="0" xfId="1" applyFont="1"/>
    <xf numFmtId="0" fontId="6" fillId="0" borderId="0" xfId="1" applyFont="1" applyAlignment="1">
      <alignment horizontal="center" vertical="center"/>
    </xf>
    <xf numFmtId="0" fontId="8" fillId="0" borderId="0" xfId="1" applyFont="1"/>
    <xf numFmtId="0" fontId="8" fillId="0" borderId="0" xfId="1" applyFont="1" applyAlignment="1">
      <alignment horizontal="center" vertical="center"/>
    </xf>
    <xf numFmtId="4" fontId="8" fillId="0" borderId="0" xfId="1" applyNumberFormat="1" applyFont="1"/>
    <xf numFmtId="0" fontId="9" fillId="0" borderId="0" xfId="1" applyFont="1"/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4" fontId="14" fillId="0" borderId="6" xfId="2" applyNumberFormat="1" applyFont="1" applyBorder="1" applyAlignment="1">
      <alignment vertical="center" wrapText="1"/>
    </xf>
    <xf numFmtId="0" fontId="11" fillId="0" borderId="6" xfId="1" applyFont="1" applyBorder="1" applyAlignment="1">
      <alignment horizontal="center" vertical="center"/>
    </xf>
    <xf numFmtId="4" fontId="11" fillId="0" borderId="4" xfId="1" applyNumberFormat="1" applyFont="1" applyBorder="1" applyAlignment="1">
      <alignment vertical="center"/>
    </xf>
    <xf numFmtId="44" fontId="12" fillId="2" borderId="6" xfId="1" applyNumberFormat="1" applyFont="1" applyFill="1" applyBorder="1" applyAlignment="1">
      <alignment vertical="center"/>
    </xf>
    <xf numFmtId="44" fontId="15" fillId="0" borderId="7" xfId="1" applyNumberFormat="1" applyFont="1" applyBorder="1" applyAlignment="1">
      <alignment horizontal="right" vertical="center"/>
    </xf>
    <xf numFmtId="0" fontId="6" fillId="0" borderId="8" xfId="1" applyFont="1" applyBorder="1" applyAlignment="1">
      <alignment horizontal="center" vertical="center"/>
    </xf>
    <xf numFmtId="4" fontId="8" fillId="0" borderId="9" xfId="2" applyNumberFormat="1" applyFont="1" applyBorder="1"/>
    <xf numFmtId="44" fontId="6" fillId="0" borderId="10" xfId="1" applyNumberFormat="1" applyFont="1" applyBorder="1" applyAlignment="1">
      <alignment vertical="center"/>
    </xf>
    <xf numFmtId="4" fontId="8" fillId="0" borderId="0" xfId="1" applyNumberFormat="1" applyFont="1" applyAlignment="1">
      <alignment vertical="center"/>
    </xf>
    <xf numFmtId="4" fontId="14" fillId="0" borderId="4" xfId="2" applyNumberFormat="1" applyFont="1" applyBorder="1" applyAlignment="1">
      <alignment vertical="center" wrapText="1"/>
    </xf>
    <xf numFmtId="4" fontId="11" fillId="0" borderId="5" xfId="1" applyNumberFormat="1" applyFont="1" applyBorder="1" applyAlignment="1">
      <alignment vertical="center"/>
    </xf>
    <xf numFmtId="4" fontId="11" fillId="0" borderId="6" xfId="1" applyNumberFormat="1" applyFont="1" applyBorder="1" applyAlignment="1">
      <alignment vertical="center"/>
    </xf>
    <xf numFmtId="0" fontId="7" fillId="0" borderId="14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4" fontId="7" fillId="0" borderId="20" xfId="1" applyNumberFormat="1" applyFont="1" applyBorder="1" applyAlignment="1">
      <alignment horizontal="center" vertical="center"/>
    </xf>
    <xf numFmtId="44" fontId="7" fillId="0" borderId="20" xfId="1" applyNumberFormat="1" applyFont="1" applyBorder="1" applyAlignment="1">
      <alignment horizontal="center" vertical="center" wrapText="1"/>
    </xf>
    <xf numFmtId="0" fontId="14" fillId="0" borderId="22" xfId="1" applyFont="1" applyBorder="1" applyAlignment="1">
      <alignment horizontal="center" vertical="center" wrapText="1"/>
    </xf>
    <xf numFmtId="44" fontId="12" fillId="2" borderId="4" xfId="1" applyNumberFormat="1" applyFont="1" applyFill="1" applyBorder="1" applyAlignment="1">
      <alignment vertical="center"/>
    </xf>
    <xf numFmtId="44" fontId="15" fillId="0" borderId="23" xfId="1" applyNumberFormat="1" applyFont="1" applyBorder="1" applyAlignment="1">
      <alignment horizontal="right" vertical="center"/>
    </xf>
    <xf numFmtId="4" fontId="14" fillId="0" borderId="24" xfId="2" applyNumberFormat="1" applyFont="1" applyBorder="1" applyAlignment="1">
      <alignment vertical="center" wrapText="1"/>
    </xf>
    <xf numFmtId="44" fontId="15" fillId="0" borderId="25" xfId="1" applyNumberFormat="1" applyFont="1" applyBorder="1" applyAlignment="1">
      <alignment horizontal="right" vertical="center"/>
    </xf>
    <xf numFmtId="44" fontId="12" fillId="2" borderId="7" xfId="1" applyNumberFormat="1" applyFont="1" applyFill="1" applyBorder="1" applyAlignment="1">
      <alignment vertical="center"/>
    </xf>
    <xf numFmtId="44" fontId="12" fillId="2" borderId="25" xfId="1" applyNumberFormat="1" applyFont="1" applyFill="1" applyBorder="1" applyAlignment="1">
      <alignment vertical="center"/>
    </xf>
    <xf numFmtId="0" fontId="8" fillId="0" borderId="24" xfId="1" applyFont="1" applyBorder="1" applyAlignment="1">
      <alignment horizontal="center" vertical="center"/>
    </xf>
    <xf numFmtId="4" fontId="11" fillId="0" borderId="6" xfId="1" quotePrefix="1" applyNumberFormat="1" applyFont="1" applyBorder="1" applyAlignment="1">
      <alignment horizontal="right" vertical="center"/>
    </xf>
    <xf numFmtId="4" fontId="11" fillId="0" borderId="4" xfId="1" quotePrefix="1" applyNumberFormat="1" applyFont="1" applyBorder="1" applyAlignment="1">
      <alignment horizontal="right" vertical="center"/>
    </xf>
    <xf numFmtId="4" fontId="11" fillId="0" borderId="24" xfId="1" applyNumberFormat="1" applyFont="1" applyBorder="1" applyAlignment="1">
      <alignment vertical="center"/>
    </xf>
    <xf numFmtId="44" fontId="12" fillId="2" borderId="30" xfId="1" applyNumberFormat="1" applyFont="1" applyFill="1" applyBorder="1" applyAlignment="1">
      <alignment vertical="center"/>
    </xf>
    <xf numFmtId="44" fontId="12" fillId="2" borderId="24" xfId="1" applyNumberFormat="1" applyFont="1" applyFill="1" applyBorder="1" applyAlignment="1">
      <alignment vertical="center"/>
    </xf>
    <xf numFmtId="44" fontId="12" fillId="2" borderId="31" xfId="1" applyNumberFormat="1" applyFont="1" applyFill="1" applyBorder="1" applyAlignment="1">
      <alignment vertical="center"/>
    </xf>
    <xf numFmtId="0" fontId="11" fillId="0" borderId="24" xfId="1" applyFont="1" applyBorder="1" applyAlignment="1">
      <alignment horizontal="center" vertical="center"/>
    </xf>
    <xf numFmtId="4" fontId="11" fillId="0" borderId="5" xfId="1" quotePrefix="1" applyNumberFormat="1" applyFont="1" applyBorder="1" applyAlignment="1">
      <alignment horizontal="right" vertical="center"/>
    </xf>
    <xf numFmtId="0" fontId="11" fillId="0" borderId="4" xfId="1" applyFont="1" applyBorder="1" applyAlignment="1">
      <alignment horizontal="center" vertical="center"/>
    </xf>
    <xf numFmtId="44" fontId="12" fillId="2" borderId="23" xfId="1" applyNumberFormat="1" applyFont="1" applyFill="1" applyBorder="1" applyAlignment="1">
      <alignment vertical="center"/>
    </xf>
    <xf numFmtId="4" fontId="14" fillId="0" borderId="0" xfId="2" applyNumberFormat="1" applyFont="1" applyAlignment="1">
      <alignment vertical="center" wrapText="1"/>
    </xf>
    <xf numFmtId="4" fontId="11" fillId="0" borderId="0" xfId="1" quotePrefix="1" applyNumberFormat="1" applyFont="1" applyAlignment="1">
      <alignment horizontal="right" vertical="center"/>
    </xf>
    <xf numFmtId="44" fontId="12" fillId="2" borderId="0" xfId="1" applyNumberFormat="1" applyFont="1" applyFill="1" applyAlignment="1">
      <alignment vertical="center"/>
    </xf>
    <xf numFmtId="4" fontId="14" fillId="0" borderId="32" xfId="2" applyNumberFormat="1" applyFont="1" applyBorder="1" applyAlignment="1">
      <alignment vertical="center" wrapText="1"/>
    </xf>
    <xf numFmtId="0" fontId="11" fillId="0" borderId="5" xfId="1" applyFont="1" applyBorder="1" applyAlignment="1">
      <alignment horizontal="center" vertical="center"/>
    </xf>
    <xf numFmtId="44" fontId="15" fillId="0" borderId="32" xfId="1" applyNumberFormat="1" applyFont="1" applyBorder="1" applyAlignment="1">
      <alignment horizontal="right" vertical="center"/>
    </xf>
    <xf numFmtId="4" fontId="14" fillId="0" borderId="1" xfId="2" applyNumberFormat="1" applyFont="1" applyBorder="1" applyAlignment="1">
      <alignment vertical="center" wrapText="1"/>
    </xf>
    <xf numFmtId="0" fontId="6" fillId="0" borderId="15" xfId="1" applyFont="1" applyBorder="1" applyAlignment="1">
      <alignment horizontal="center"/>
    </xf>
    <xf numFmtId="0" fontId="7" fillId="0" borderId="0" xfId="1" applyFont="1" applyAlignment="1">
      <alignment vertical="center"/>
    </xf>
    <xf numFmtId="44" fontId="7" fillId="0" borderId="21" xfId="1" applyNumberFormat="1" applyFont="1" applyBorder="1" applyAlignment="1">
      <alignment horizontal="center" vertical="center" wrapText="1"/>
    </xf>
    <xf numFmtId="0" fontId="8" fillId="0" borderId="34" xfId="1" applyFont="1" applyBorder="1"/>
    <xf numFmtId="4" fontId="10" fillId="3" borderId="18" xfId="1" applyNumberFormat="1" applyFont="1" applyFill="1" applyBorder="1" applyAlignment="1">
      <alignment horizontal="center" vertical="center" wrapText="1"/>
    </xf>
    <xf numFmtId="4" fontId="10" fillId="3" borderId="4" xfId="1" applyNumberFormat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/>
    </xf>
    <xf numFmtId="4" fontId="10" fillId="3" borderId="28" xfId="1" applyNumberFormat="1" applyFont="1" applyFill="1" applyBorder="1" applyAlignment="1">
      <alignment vertical="center" wrapText="1"/>
    </xf>
    <xf numFmtId="4" fontId="10" fillId="3" borderId="29" xfId="1" applyNumberFormat="1" applyFont="1" applyFill="1" applyBorder="1" applyAlignment="1">
      <alignment vertical="center" wrapText="1"/>
    </xf>
    <xf numFmtId="4" fontId="10" fillId="3" borderId="27" xfId="1" applyNumberFormat="1" applyFont="1" applyFill="1" applyBorder="1" applyAlignment="1">
      <alignment vertical="center" wrapText="1"/>
    </xf>
    <xf numFmtId="49" fontId="6" fillId="3" borderId="1" xfId="1" applyNumberFormat="1" applyFont="1" applyFill="1" applyBorder="1" applyAlignment="1">
      <alignment horizontal="center" vertical="center"/>
    </xf>
    <xf numFmtId="4" fontId="6" fillId="3" borderId="33" xfId="1" applyNumberFormat="1" applyFont="1" applyFill="1" applyBorder="1" applyAlignment="1">
      <alignment vertical="center"/>
    </xf>
    <xf numFmtId="4" fontId="6" fillId="3" borderId="26" xfId="1" applyNumberFormat="1" applyFont="1" applyFill="1" applyBorder="1" applyAlignment="1">
      <alignment vertical="center"/>
    </xf>
    <xf numFmtId="4" fontId="6" fillId="3" borderId="0" xfId="1" applyNumberFormat="1" applyFont="1" applyFill="1" applyAlignment="1">
      <alignment vertical="center"/>
    </xf>
    <xf numFmtId="4" fontId="6" fillId="3" borderId="11" xfId="1" applyNumberFormat="1" applyFont="1" applyFill="1" applyBorder="1" applyAlignment="1">
      <alignment horizontal="right" vertical="center"/>
    </xf>
    <xf numFmtId="44" fontId="6" fillId="3" borderId="12" xfId="1" applyNumberFormat="1" applyFont="1" applyFill="1" applyBorder="1" applyAlignment="1">
      <alignment vertical="center"/>
    </xf>
    <xf numFmtId="4" fontId="6" fillId="3" borderId="0" xfId="1" applyNumberFormat="1" applyFont="1" applyFill="1" applyAlignment="1">
      <alignment horizontal="center" vertical="center"/>
    </xf>
    <xf numFmtId="4" fontId="8" fillId="3" borderId="1" xfId="1" applyNumberFormat="1" applyFont="1" applyFill="1" applyBorder="1" applyAlignment="1">
      <alignment vertical="center"/>
    </xf>
    <xf numFmtId="4" fontId="8" fillId="3" borderId="0" xfId="1" applyNumberFormat="1" applyFont="1" applyFill="1" applyAlignment="1">
      <alignment vertical="center"/>
    </xf>
    <xf numFmtId="44" fontId="6" fillId="3" borderId="11" xfId="1" applyNumberFormat="1" applyFont="1" applyFill="1" applyBorder="1" applyAlignment="1">
      <alignment horizontal="right" vertical="center"/>
    </xf>
    <xf numFmtId="44" fontId="6" fillId="3" borderId="13" xfId="1" applyNumberFormat="1" applyFont="1" applyFill="1" applyBorder="1" applyAlignment="1">
      <alignment vertical="center"/>
    </xf>
    <xf numFmtId="49" fontId="6" fillId="3" borderId="14" xfId="1" applyNumberFormat="1" applyFont="1" applyFill="1" applyBorder="1" applyAlignment="1">
      <alignment horizontal="center" vertical="center"/>
    </xf>
    <xf numFmtId="4" fontId="6" fillId="3" borderId="15" xfId="1" applyNumberFormat="1" applyFont="1" applyFill="1" applyBorder="1" applyAlignment="1">
      <alignment horizontal="center" vertical="center"/>
    </xf>
    <xf numFmtId="4" fontId="8" fillId="3" borderId="14" xfId="1" applyNumberFormat="1" applyFont="1" applyFill="1" applyBorder="1" applyAlignment="1">
      <alignment horizontal="centerContinuous" vertical="center"/>
    </xf>
    <xf numFmtId="4" fontId="8" fillId="3" borderId="15" xfId="1" applyNumberFormat="1" applyFont="1" applyFill="1" applyBorder="1" applyAlignment="1">
      <alignment horizontal="centerContinuous" vertical="center"/>
    </xf>
    <xf numFmtId="44" fontId="6" fillId="3" borderId="16" xfId="1" applyNumberFormat="1" applyFont="1" applyFill="1" applyBorder="1" applyAlignment="1">
      <alignment horizontal="right" vertical="center"/>
    </xf>
    <xf numFmtId="44" fontId="6" fillId="3" borderId="17" xfId="1" applyNumberFormat="1" applyFont="1" applyFill="1" applyBorder="1" applyAlignment="1">
      <alignment vertical="center"/>
    </xf>
    <xf numFmtId="1" fontId="6" fillId="0" borderId="9" xfId="1" applyNumberFormat="1" applyFont="1" applyBorder="1" applyAlignment="1">
      <alignment horizontal="right" vertical="center"/>
    </xf>
    <xf numFmtId="4" fontId="6" fillId="3" borderId="33" xfId="1" applyNumberFormat="1" applyFont="1" applyFill="1" applyBorder="1" applyAlignment="1">
      <alignment horizontal="left" vertical="center" wrapText="1"/>
    </xf>
    <xf numFmtId="4" fontId="6" fillId="3" borderId="0" xfId="1" applyNumberFormat="1" applyFont="1" applyFill="1" applyAlignment="1">
      <alignment horizontal="left" vertical="center" wrapText="1"/>
    </xf>
    <xf numFmtId="4" fontId="6" fillId="3" borderId="15" xfId="1" applyNumberFormat="1" applyFont="1" applyFill="1" applyBorder="1" applyAlignment="1">
      <alignment horizontal="left" vertical="center" wrapText="1"/>
    </xf>
    <xf numFmtId="0" fontId="7" fillId="3" borderId="26" xfId="1" applyFont="1" applyFill="1" applyBorder="1" applyAlignment="1">
      <alignment horizontal="center" vertical="center" wrapText="1"/>
    </xf>
    <xf numFmtId="0" fontId="7" fillId="3" borderId="33" xfId="1" applyFont="1" applyFill="1" applyBorder="1" applyAlignment="1">
      <alignment horizontal="center" vertical="center" wrapText="1"/>
    </xf>
    <xf numFmtId="0" fontId="7" fillId="3" borderId="35" xfId="1" applyFont="1" applyFill="1" applyBorder="1" applyAlignment="1">
      <alignment horizontal="center" vertical="center" wrapText="1"/>
    </xf>
    <xf numFmtId="0" fontId="7" fillId="3" borderId="14" xfId="1" applyFont="1" applyFill="1" applyBorder="1" applyAlignment="1">
      <alignment horizontal="center" vertical="center" wrapText="1"/>
    </xf>
    <xf numFmtId="0" fontId="7" fillId="3" borderId="15" xfId="1" applyFont="1" applyFill="1" applyBorder="1" applyAlignment="1">
      <alignment horizontal="center" vertical="center" wrapText="1"/>
    </xf>
    <xf numFmtId="0" fontId="7" fillId="3" borderId="3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7" fillId="2" borderId="0" xfId="3" applyFont="1" applyFill="1" applyAlignment="1">
      <alignment horizontal="center" vertical="center"/>
    </xf>
    <xf numFmtId="0" fontId="7" fillId="3" borderId="37" xfId="1" applyFont="1" applyFill="1" applyBorder="1" applyAlignment="1">
      <alignment horizontal="center" vertical="center"/>
    </xf>
    <xf numFmtId="0" fontId="7" fillId="3" borderId="38" xfId="1" applyFont="1" applyFill="1" applyBorder="1" applyAlignment="1">
      <alignment horizontal="center" vertical="center"/>
    </xf>
    <xf numFmtId="0" fontId="7" fillId="3" borderId="39" xfId="1" applyFont="1" applyFill="1" applyBorder="1" applyAlignment="1">
      <alignment horizontal="center" vertical="center"/>
    </xf>
  </cellXfs>
  <cellStyles count="5">
    <cellStyle name="Milliers 2" xfId="4" xr:uid="{00000000-0005-0000-0000-000000000000}"/>
    <cellStyle name="Normal" xfId="0" builtinId="0"/>
    <cellStyle name="Normal 2" xfId="3" xr:uid="{00000000-0005-0000-0000-000002000000}"/>
    <cellStyle name="Normal 3" xfId="1" xr:uid="{00000000-0005-0000-0000-000003000000}"/>
    <cellStyle name="Normal_estime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AC33C.B41610D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0</xdr:colOff>
      <xdr:row>2</xdr:row>
      <xdr:rowOff>1169348</xdr:rowOff>
    </xdr:to>
    <xdr:pic>
      <xdr:nvPicPr>
        <xdr:cNvPr id="3" name="Image 1" descr="CCIC-LogoCMJN+PORTSdeCORSE.ai">
          <a:extLst>
            <a:ext uri="{FF2B5EF4-FFF2-40B4-BE49-F238E27FC236}">
              <a16:creationId xmlns:a16="http://schemas.microsoft.com/office/drawing/2014/main" id="{E7AB4230-7C9B-4B45-8C76-00276CEB4D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3909"/>
          <a:ext cx="2961409" cy="1446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I264"/>
  <sheetViews>
    <sheetView showZeros="0" tabSelected="1" view="pageBreakPreview" topLeftCell="A223" zoomScale="55" zoomScaleNormal="55" zoomScaleSheetLayoutView="55" zoomScalePageLayoutView="40" workbookViewId="0">
      <selection activeCell="G262" sqref="G262"/>
    </sheetView>
  </sheetViews>
  <sheetFormatPr baseColWidth="10" defaultRowHeight="14.25"/>
  <cols>
    <col min="1" max="1" width="10.7109375" style="2" customWidth="1"/>
    <col min="2" max="2" width="33.7109375" style="1" customWidth="1"/>
    <col min="3" max="3" width="255.7109375" style="2" bestFit="1" customWidth="1"/>
    <col min="4" max="4" width="25.42578125" style="3" customWidth="1"/>
    <col min="5" max="5" width="20.7109375" style="2" customWidth="1"/>
    <col min="6" max="6" width="37.140625" style="2" hidden="1" customWidth="1"/>
    <col min="7" max="8" width="35.7109375" style="2" customWidth="1"/>
    <col min="9" max="16384" width="11.42578125" style="2"/>
  </cols>
  <sheetData>
    <row r="1" spans="1:9" ht="8.25" customHeight="1" thickBot="1"/>
    <row r="2" spans="1:9" s="4" customFormat="1" ht="21.95" customHeight="1" thickTop="1">
      <c r="A2" s="94"/>
      <c r="B2" s="94"/>
      <c r="C2" s="88" t="s">
        <v>261</v>
      </c>
      <c r="D2" s="89"/>
      <c r="E2" s="89"/>
      <c r="F2" s="89"/>
      <c r="G2" s="89"/>
      <c r="H2" s="90"/>
    </row>
    <row r="3" spans="1:9" s="4" customFormat="1" ht="93" customHeight="1" thickBot="1">
      <c r="A3" s="94"/>
      <c r="B3" s="94"/>
      <c r="C3" s="91"/>
      <c r="D3" s="92"/>
      <c r="E3" s="92"/>
      <c r="F3" s="92"/>
      <c r="G3" s="92"/>
      <c r="H3" s="93"/>
    </row>
    <row r="4" spans="1:9" ht="7.5" customHeight="1" thickTop="1">
      <c r="B4" s="5"/>
      <c r="C4" s="5"/>
      <c r="D4" s="5"/>
    </row>
    <row r="5" spans="1:9" ht="37.5" customHeight="1">
      <c r="B5" s="5"/>
      <c r="C5" s="5"/>
      <c r="D5" s="58"/>
      <c r="E5" s="58"/>
      <c r="F5" s="58"/>
      <c r="G5" s="95" t="s">
        <v>260</v>
      </c>
      <c r="H5" s="95"/>
    </row>
    <row r="6" spans="1:9" ht="7.5" customHeight="1" thickBot="1"/>
    <row r="7" spans="1:9" ht="29.25" thickTop="1" thickBot="1">
      <c r="B7" s="96" t="s">
        <v>264</v>
      </c>
      <c r="C7" s="97"/>
      <c r="D7" s="97"/>
      <c r="E7" s="97"/>
      <c r="F7" s="97"/>
      <c r="G7" s="97"/>
      <c r="H7" s="98"/>
    </row>
    <row r="8" spans="1:9" s="6" customFormat="1" ht="9.75" customHeight="1" thickTop="1" thickBot="1">
      <c r="B8" s="57"/>
      <c r="D8" s="7"/>
    </row>
    <row r="9" spans="1:9" s="9" customFormat="1" ht="54" customHeight="1" thickTop="1" thickBot="1">
      <c r="B9" s="27" t="s">
        <v>0</v>
      </c>
      <c r="C9" s="28" t="s">
        <v>11</v>
      </c>
      <c r="D9" s="29" t="s">
        <v>10</v>
      </c>
      <c r="E9" s="30" t="s">
        <v>1</v>
      </c>
      <c r="F9" s="30"/>
      <c r="G9" s="31" t="s">
        <v>2</v>
      </c>
      <c r="H9" s="59" t="s">
        <v>3</v>
      </c>
    </row>
    <row r="10" spans="1:9" s="13" customFormat="1" ht="7.5" customHeight="1" thickTop="1">
      <c r="B10" s="10"/>
      <c r="C10" s="11"/>
      <c r="D10" s="12"/>
      <c r="E10" s="6"/>
      <c r="F10" s="6"/>
      <c r="G10" s="6"/>
      <c r="H10" s="60"/>
      <c r="I10" s="6"/>
    </row>
    <row r="11" spans="1:9" s="14" customFormat="1" ht="42" customHeight="1">
      <c r="B11" s="61" t="s">
        <v>8</v>
      </c>
      <c r="C11" s="62" t="s">
        <v>12</v>
      </c>
      <c r="D11" s="63"/>
      <c r="E11" s="64"/>
      <c r="F11" s="65"/>
      <c r="G11" s="64"/>
      <c r="H11" s="66"/>
      <c r="I11" s="2"/>
    </row>
    <row r="12" spans="1:9" s="14" customFormat="1" ht="23.25">
      <c r="B12" s="32">
        <v>1</v>
      </c>
      <c r="C12" s="15" t="s">
        <v>78</v>
      </c>
      <c r="D12" s="16" t="s">
        <v>9</v>
      </c>
      <c r="E12" s="26">
        <v>1</v>
      </c>
      <c r="F12" s="37">
        <v>15</v>
      </c>
      <c r="G12" s="18"/>
      <c r="H12" s="19">
        <f>G12*E12</f>
        <v>0</v>
      </c>
      <c r="I12" s="2"/>
    </row>
    <row r="13" spans="1:9" s="14" customFormat="1" ht="23.25">
      <c r="B13" s="32">
        <v>2</v>
      </c>
      <c r="C13" s="15" t="s">
        <v>13</v>
      </c>
      <c r="D13" s="16" t="s">
        <v>9</v>
      </c>
      <c r="E13" s="26">
        <v>1</v>
      </c>
      <c r="F13" s="37">
        <v>15</v>
      </c>
      <c r="G13" s="18"/>
      <c r="H13" s="19">
        <f>G13*E13</f>
        <v>0</v>
      </c>
      <c r="I13" s="2"/>
    </row>
    <row r="14" spans="1:9" s="14" customFormat="1" ht="23.25">
      <c r="B14" s="32">
        <v>3</v>
      </c>
      <c r="C14" s="15" t="s">
        <v>14</v>
      </c>
      <c r="D14" s="16" t="s">
        <v>9</v>
      </c>
      <c r="E14" s="17">
        <v>1</v>
      </c>
      <c r="F14" s="37">
        <v>160</v>
      </c>
      <c r="G14" s="18"/>
      <c r="H14" s="19">
        <f t="shared" ref="H14" si="0">G14*E14</f>
        <v>0</v>
      </c>
      <c r="I14" s="2"/>
    </row>
    <row r="15" spans="1:9" s="14" customFormat="1" ht="23.25">
      <c r="B15" s="32">
        <v>4</v>
      </c>
      <c r="C15" s="15" t="s">
        <v>15</v>
      </c>
      <c r="D15" s="16" t="s">
        <v>9</v>
      </c>
      <c r="E15" s="17">
        <v>1</v>
      </c>
      <c r="F15" s="37">
        <v>300</v>
      </c>
      <c r="G15" s="18"/>
      <c r="H15" s="19">
        <f>G15*E15</f>
        <v>0</v>
      </c>
      <c r="I15" s="2"/>
    </row>
    <row r="16" spans="1:9" s="14" customFormat="1" ht="23.25">
      <c r="B16" s="32">
        <v>5</v>
      </c>
      <c r="C16" s="15" t="s">
        <v>16</v>
      </c>
      <c r="D16" s="16" t="s">
        <v>9</v>
      </c>
      <c r="E16" s="17">
        <v>1</v>
      </c>
      <c r="F16" s="37">
        <v>380</v>
      </c>
      <c r="G16" s="18"/>
      <c r="H16" s="19">
        <f t="shared" ref="H16:H17" si="1">G16*E16</f>
        <v>0</v>
      </c>
      <c r="I16" s="2"/>
    </row>
    <row r="17" spans="2:9" s="14" customFormat="1" ht="23.25">
      <c r="B17" s="32">
        <v>6</v>
      </c>
      <c r="C17" s="15" t="s">
        <v>17</v>
      </c>
      <c r="D17" s="16" t="s">
        <v>9</v>
      </c>
      <c r="E17" s="25">
        <v>1</v>
      </c>
      <c r="F17" s="37">
        <v>40</v>
      </c>
      <c r="G17" s="18"/>
      <c r="H17" s="19">
        <f t="shared" si="1"/>
        <v>0</v>
      </c>
      <c r="I17" s="2"/>
    </row>
    <row r="18" spans="2:9" s="14" customFormat="1" ht="23.25">
      <c r="B18" s="32">
        <v>7</v>
      </c>
      <c r="C18" s="15" t="s">
        <v>18</v>
      </c>
      <c r="D18" s="16" t="s">
        <v>9</v>
      </c>
      <c r="E18" s="17">
        <v>1</v>
      </c>
      <c r="F18" s="37">
        <v>800</v>
      </c>
      <c r="G18" s="18"/>
      <c r="H18" s="19">
        <f>G18*E18</f>
        <v>0</v>
      </c>
      <c r="I18" s="2"/>
    </row>
    <row r="19" spans="2:9" s="14" customFormat="1" ht="23.25">
      <c r="B19" s="32">
        <v>8</v>
      </c>
      <c r="C19" s="15" t="s">
        <v>19</v>
      </c>
      <c r="D19" s="16" t="s">
        <v>9</v>
      </c>
      <c r="E19" s="17">
        <v>1</v>
      </c>
      <c r="F19" s="37">
        <v>5220</v>
      </c>
      <c r="G19" s="18"/>
      <c r="H19" s="19">
        <f>G19*E19</f>
        <v>0</v>
      </c>
      <c r="I19" s="2"/>
    </row>
    <row r="20" spans="2:9" s="14" customFormat="1" ht="23.25">
      <c r="B20" s="32">
        <v>9</v>
      </c>
      <c r="C20" s="24" t="s">
        <v>20</v>
      </c>
      <c r="D20" s="16" t="s">
        <v>9</v>
      </c>
      <c r="E20" s="25">
        <v>1</v>
      </c>
      <c r="F20" s="37">
        <v>500</v>
      </c>
      <c r="G20" s="18"/>
      <c r="H20" s="19">
        <f t="shared" ref="H20:H25" si="2">G20*E20</f>
        <v>0</v>
      </c>
      <c r="I20" s="2"/>
    </row>
    <row r="21" spans="2:9" s="14" customFormat="1" ht="23.25">
      <c r="B21" s="32">
        <v>10</v>
      </c>
      <c r="C21" s="15" t="s">
        <v>30</v>
      </c>
      <c r="D21" s="16" t="s">
        <v>9</v>
      </c>
      <c r="E21" s="17">
        <v>1</v>
      </c>
      <c r="F21" s="37">
        <v>800</v>
      </c>
      <c r="G21" s="18"/>
      <c r="H21" s="19">
        <f>G21*E21</f>
        <v>0</v>
      </c>
      <c r="I21" s="2"/>
    </row>
    <row r="22" spans="2:9" s="14" customFormat="1" ht="23.25">
      <c r="B22" s="32">
        <v>11</v>
      </c>
      <c r="C22" s="15" t="s">
        <v>31</v>
      </c>
      <c r="D22" s="16" t="s">
        <v>9</v>
      </c>
      <c r="E22" s="17">
        <v>1</v>
      </c>
      <c r="F22" s="37">
        <v>5220</v>
      </c>
      <c r="G22" s="18"/>
      <c r="H22" s="19">
        <f>G22*E22</f>
        <v>0</v>
      </c>
      <c r="I22" s="2"/>
    </row>
    <row r="23" spans="2:9" s="14" customFormat="1" ht="23.25">
      <c r="B23" s="32">
        <v>12</v>
      </c>
      <c r="C23" s="24" t="s">
        <v>32</v>
      </c>
      <c r="D23" s="16" t="s">
        <v>9</v>
      </c>
      <c r="E23" s="25">
        <v>1</v>
      </c>
      <c r="F23" s="37">
        <v>500</v>
      </c>
      <c r="G23" s="18"/>
      <c r="H23" s="19">
        <f t="shared" ref="H23" si="3">G23*E23</f>
        <v>0</v>
      </c>
      <c r="I23" s="2"/>
    </row>
    <row r="24" spans="2:9" s="14" customFormat="1" ht="23.25">
      <c r="B24" s="32">
        <v>13</v>
      </c>
      <c r="C24" s="24" t="s">
        <v>21</v>
      </c>
      <c r="D24" s="16" t="s">
        <v>9</v>
      </c>
      <c r="E24" s="25">
        <v>1</v>
      </c>
      <c r="F24" s="37">
        <v>1000</v>
      </c>
      <c r="G24" s="18"/>
      <c r="H24" s="19">
        <f t="shared" si="2"/>
        <v>0</v>
      </c>
      <c r="I24" s="2"/>
    </row>
    <row r="25" spans="2:9" s="14" customFormat="1" ht="23.25">
      <c r="B25" s="32">
        <v>14</v>
      </c>
      <c r="C25" s="24" t="s">
        <v>22</v>
      </c>
      <c r="D25" s="16" t="s">
        <v>9</v>
      </c>
      <c r="E25" s="25">
        <v>1</v>
      </c>
      <c r="F25" s="37">
        <v>1500</v>
      </c>
      <c r="G25" s="18"/>
      <c r="H25" s="19">
        <f t="shared" si="2"/>
        <v>0</v>
      </c>
      <c r="I25" s="2"/>
    </row>
    <row r="26" spans="2:9" s="14" customFormat="1" ht="23.25">
      <c r="B26" s="32">
        <v>15</v>
      </c>
      <c r="C26" s="15" t="s">
        <v>23</v>
      </c>
      <c r="D26" s="16" t="s">
        <v>9</v>
      </c>
      <c r="E26" s="17">
        <v>1</v>
      </c>
      <c r="F26" s="37">
        <v>1200</v>
      </c>
      <c r="G26" s="18"/>
      <c r="H26" s="19">
        <f>G26*E26</f>
        <v>0</v>
      </c>
      <c r="I26" s="2"/>
    </row>
    <row r="27" spans="2:9" s="14" customFormat="1" ht="23.25">
      <c r="B27" s="32">
        <v>16</v>
      </c>
      <c r="C27" s="35" t="s">
        <v>24</v>
      </c>
      <c r="D27" s="16" t="s">
        <v>9</v>
      </c>
      <c r="E27" s="42">
        <v>1</v>
      </c>
      <c r="F27" s="43">
        <v>400</v>
      </c>
      <c r="G27" s="18"/>
      <c r="H27" s="36">
        <f t="shared" ref="H27:H41" si="4">G27*E27</f>
        <v>0</v>
      </c>
      <c r="I27" s="2"/>
    </row>
    <row r="28" spans="2:9" s="14" customFormat="1" ht="23.25">
      <c r="B28" s="32">
        <v>17</v>
      </c>
      <c r="C28" s="15" t="s">
        <v>25</v>
      </c>
      <c r="D28" s="16" t="s">
        <v>9</v>
      </c>
      <c r="E28" s="40">
        <v>1</v>
      </c>
      <c r="F28" s="37">
        <v>1380</v>
      </c>
      <c r="G28" s="33"/>
      <c r="H28" s="19">
        <f t="shared" si="4"/>
        <v>0</v>
      </c>
      <c r="I28" s="2"/>
    </row>
    <row r="29" spans="2:9" s="14" customFormat="1" ht="23.25">
      <c r="B29" s="32">
        <v>18</v>
      </c>
      <c r="C29" s="15" t="s">
        <v>26</v>
      </c>
      <c r="D29" s="16" t="s">
        <v>9</v>
      </c>
      <c r="E29" s="41">
        <v>1</v>
      </c>
      <c r="F29" s="37">
        <v>150</v>
      </c>
      <c r="G29" s="18"/>
      <c r="H29" s="19">
        <f t="shared" si="4"/>
        <v>0</v>
      </c>
      <c r="I29" s="2"/>
    </row>
    <row r="30" spans="2:9" s="14" customFormat="1" ht="23.25">
      <c r="B30" s="32">
        <v>19</v>
      </c>
      <c r="C30" s="15" t="s">
        <v>33</v>
      </c>
      <c r="D30" s="16" t="s">
        <v>9</v>
      </c>
      <c r="E30" s="40">
        <v>1</v>
      </c>
      <c r="F30" s="37">
        <v>1380</v>
      </c>
      <c r="G30" s="33"/>
      <c r="H30" s="19">
        <f t="shared" ref="H30:H35" si="5">G30*E30</f>
        <v>0</v>
      </c>
      <c r="I30" s="2"/>
    </row>
    <row r="31" spans="2:9" s="14" customFormat="1" ht="23.25">
      <c r="B31" s="32">
        <v>20</v>
      </c>
      <c r="C31" s="15" t="s">
        <v>34</v>
      </c>
      <c r="D31" s="16" t="s">
        <v>9</v>
      </c>
      <c r="E31" s="41">
        <v>1</v>
      </c>
      <c r="F31" s="37">
        <v>150</v>
      </c>
      <c r="G31" s="18"/>
      <c r="H31" s="19">
        <f t="shared" ref="H31:H34" si="6">G31*E31</f>
        <v>0</v>
      </c>
      <c r="I31" s="2"/>
    </row>
    <row r="32" spans="2:9" s="14" customFormat="1" ht="23.25">
      <c r="B32" s="32">
        <v>21</v>
      </c>
      <c r="C32" s="15" t="s">
        <v>38</v>
      </c>
      <c r="D32" s="16" t="s">
        <v>9</v>
      </c>
      <c r="E32" s="41">
        <v>1</v>
      </c>
      <c r="F32" s="37">
        <v>180</v>
      </c>
      <c r="G32" s="18"/>
      <c r="H32" s="19">
        <f t="shared" si="6"/>
        <v>0</v>
      </c>
      <c r="I32" s="2"/>
    </row>
    <row r="33" spans="2:9" s="14" customFormat="1" ht="23.25">
      <c r="B33" s="32">
        <v>22</v>
      </c>
      <c r="C33" s="15" t="s">
        <v>37</v>
      </c>
      <c r="D33" s="16" t="s">
        <v>9</v>
      </c>
      <c r="E33" s="41">
        <v>1</v>
      </c>
      <c r="F33" s="37">
        <v>480</v>
      </c>
      <c r="G33" s="18"/>
      <c r="H33" s="19">
        <f t="shared" si="6"/>
        <v>0</v>
      </c>
      <c r="I33" s="2"/>
    </row>
    <row r="34" spans="2:9" s="14" customFormat="1" ht="23.25">
      <c r="B34" s="32">
        <v>23</v>
      </c>
      <c r="C34" s="15" t="s">
        <v>36</v>
      </c>
      <c r="D34" s="16" t="s">
        <v>9</v>
      </c>
      <c r="E34" s="41">
        <v>1</v>
      </c>
      <c r="F34" s="37">
        <v>90</v>
      </c>
      <c r="G34" s="18"/>
      <c r="H34" s="19">
        <f t="shared" si="6"/>
        <v>0</v>
      </c>
      <c r="I34" s="2"/>
    </row>
    <row r="35" spans="2:9" s="14" customFormat="1" ht="23.25">
      <c r="B35" s="32">
        <v>24</v>
      </c>
      <c r="C35" s="15" t="s">
        <v>35</v>
      </c>
      <c r="D35" s="16" t="s">
        <v>9</v>
      </c>
      <c r="E35" s="41">
        <v>1</v>
      </c>
      <c r="F35" s="37">
        <v>150</v>
      </c>
      <c r="G35" s="18"/>
      <c r="H35" s="19">
        <f t="shared" si="5"/>
        <v>0</v>
      </c>
      <c r="I35" s="2"/>
    </row>
    <row r="36" spans="2:9" s="14" customFormat="1" ht="23.25">
      <c r="B36" s="32">
        <v>25</v>
      </c>
      <c r="C36" s="15" t="s">
        <v>64</v>
      </c>
      <c r="D36" s="16" t="s">
        <v>9</v>
      </c>
      <c r="E36" s="41">
        <v>1</v>
      </c>
      <c r="F36" s="37">
        <v>150</v>
      </c>
      <c r="G36" s="18"/>
      <c r="H36" s="19">
        <f t="shared" ref="H36" si="7">G36*E36</f>
        <v>0</v>
      </c>
      <c r="I36" s="2"/>
    </row>
    <row r="37" spans="2:9" s="14" customFormat="1" ht="23.25">
      <c r="B37" s="32">
        <v>26</v>
      </c>
      <c r="C37" s="15" t="s">
        <v>27</v>
      </c>
      <c r="D37" s="16" t="s">
        <v>9</v>
      </c>
      <c r="E37" s="41">
        <v>1</v>
      </c>
      <c r="F37" s="37">
        <v>180</v>
      </c>
      <c r="G37" s="18"/>
      <c r="H37" s="19">
        <f t="shared" si="4"/>
        <v>0</v>
      </c>
      <c r="I37" s="2"/>
    </row>
    <row r="38" spans="2:9" s="14" customFormat="1" ht="23.25">
      <c r="B38" s="32">
        <v>27</v>
      </c>
      <c r="C38" s="15" t="s">
        <v>28</v>
      </c>
      <c r="D38" s="16" t="s">
        <v>9</v>
      </c>
      <c r="E38" s="41">
        <v>1</v>
      </c>
      <c r="F38" s="37">
        <v>480</v>
      </c>
      <c r="G38" s="18"/>
      <c r="H38" s="19">
        <f t="shared" si="4"/>
        <v>0</v>
      </c>
      <c r="I38" s="2"/>
    </row>
    <row r="39" spans="2:9" s="14" customFormat="1" ht="23.25">
      <c r="B39" s="32">
        <v>28</v>
      </c>
      <c r="C39" s="15" t="s">
        <v>110</v>
      </c>
      <c r="D39" s="16" t="s">
        <v>9</v>
      </c>
      <c r="E39" s="41">
        <v>1</v>
      </c>
      <c r="F39" s="37">
        <v>90</v>
      </c>
      <c r="G39" s="18"/>
      <c r="H39" s="19">
        <f t="shared" si="4"/>
        <v>0</v>
      </c>
      <c r="I39" s="2"/>
    </row>
    <row r="40" spans="2:9" s="14" customFormat="1" ht="23.25">
      <c r="B40" s="32">
        <v>29</v>
      </c>
      <c r="C40" s="15" t="s">
        <v>29</v>
      </c>
      <c r="D40" s="16" t="s">
        <v>9</v>
      </c>
      <c r="E40" s="41">
        <v>1</v>
      </c>
      <c r="F40" s="37">
        <v>90</v>
      </c>
      <c r="G40" s="18"/>
      <c r="H40" s="19">
        <f t="shared" si="4"/>
        <v>0</v>
      </c>
      <c r="I40" s="2"/>
    </row>
    <row r="41" spans="2:9" s="14" customFormat="1" ht="23.25">
      <c r="B41" s="32">
        <v>30</v>
      </c>
      <c r="C41" s="15" t="s">
        <v>111</v>
      </c>
      <c r="D41" s="16" t="s">
        <v>9</v>
      </c>
      <c r="E41" s="41">
        <v>1</v>
      </c>
      <c r="F41" s="37">
        <v>480</v>
      </c>
      <c r="G41" s="18"/>
      <c r="H41" s="19">
        <f t="shared" si="4"/>
        <v>0</v>
      </c>
      <c r="I41" s="2"/>
    </row>
    <row r="42" spans="2:9" s="14" customFormat="1" ht="23.25">
      <c r="B42" s="32">
        <v>31</v>
      </c>
      <c r="C42" s="15" t="s">
        <v>112</v>
      </c>
      <c r="D42" s="16" t="s">
        <v>9</v>
      </c>
      <c r="E42" s="41">
        <v>1</v>
      </c>
      <c r="F42" s="37">
        <v>40</v>
      </c>
      <c r="G42" s="18"/>
      <c r="H42" s="19">
        <f t="shared" ref="H42:H47" si="8">G42*E42</f>
        <v>0</v>
      </c>
      <c r="I42" s="2"/>
    </row>
    <row r="43" spans="2:9" s="14" customFormat="1" ht="23.25">
      <c r="B43" s="32">
        <v>32</v>
      </c>
      <c r="C43" s="15" t="s">
        <v>39</v>
      </c>
      <c r="D43" s="16" t="s">
        <v>9</v>
      </c>
      <c r="E43" s="41">
        <v>1</v>
      </c>
      <c r="F43" s="37">
        <v>40</v>
      </c>
      <c r="G43" s="18"/>
      <c r="H43" s="19">
        <f t="shared" si="8"/>
        <v>0</v>
      </c>
      <c r="I43" s="2"/>
    </row>
    <row r="44" spans="2:9" s="14" customFormat="1" ht="23.25">
      <c r="B44" s="32">
        <v>33</v>
      </c>
      <c r="C44" s="15" t="s">
        <v>113</v>
      </c>
      <c r="D44" s="16" t="s">
        <v>9</v>
      </c>
      <c r="E44" s="41">
        <v>1</v>
      </c>
      <c r="F44" s="37">
        <v>40</v>
      </c>
      <c r="G44" s="18"/>
      <c r="H44" s="19">
        <f t="shared" si="8"/>
        <v>0</v>
      </c>
      <c r="I44" s="2"/>
    </row>
    <row r="45" spans="2:9" s="14" customFormat="1" ht="23.25">
      <c r="B45" s="32">
        <v>34</v>
      </c>
      <c r="C45" s="15" t="s">
        <v>40</v>
      </c>
      <c r="D45" s="16" t="s">
        <v>9</v>
      </c>
      <c r="E45" s="41">
        <v>1</v>
      </c>
      <c r="F45" s="37">
        <v>300</v>
      </c>
      <c r="G45" s="18"/>
      <c r="H45" s="19">
        <f t="shared" si="8"/>
        <v>0</v>
      </c>
      <c r="I45" s="2"/>
    </row>
    <row r="46" spans="2:9" s="14" customFormat="1" ht="23.25">
      <c r="B46" s="32">
        <v>35</v>
      </c>
      <c r="C46" s="15" t="s">
        <v>41</v>
      </c>
      <c r="D46" s="16" t="s">
        <v>9</v>
      </c>
      <c r="E46" s="41">
        <v>1</v>
      </c>
      <c r="F46" s="37">
        <v>30</v>
      </c>
      <c r="G46" s="18"/>
      <c r="H46" s="19">
        <f t="shared" si="8"/>
        <v>0</v>
      </c>
      <c r="I46" s="2"/>
    </row>
    <row r="47" spans="2:9" s="14" customFormat="1" ht="23.25">
      <c r="B47" s="32">
        <v>36</v>
      </c>
      <c r="C47" s="15" t="s">
        <v>42</v>
      </c>
      <c r="D47" s="16" t="s">
        <v>9</v>
      </c>
      <c r="E47" s="41">
        <v>1</v>
      </c>
      <c r="F47" s="37">
        <v>40</v>
      </c>
      <c r="G47" s="18"/>
      <c r="H47" s="19">
        <f t="shared" si="8"/>
        <v>0</v>
      </c>
      <c r="I47" s="2"/>
    </row>
    <row r="48" spans="2:9" s="14" customFormat="1" ht="23.25">
      <c r="B48" s="32">
        <v>37</v>
      </c>
      <c r="C48" s="15" t="s">
        <v>43</v>
      </c>
      <c r="D48" s="16" t="s">
        <v>9</v>
      </c>
      <c r="E48" s="41">
        <v>1</v>
      </c>
      <c r="F48" s="37">
        <v>380</v>
      </c>
      <c r="G48" s="18"/>
      <c r="H48" s="19">
        <f t="shared" ref="H48:H97" si="9">G48*E48</f>
        <v>0</v>
      </c>
      <c r="I48" s="2"/>
    </row>
    <row r="49" spans="2:9" s="14" customFormat="1" ht="23.25">
      <c r="B49" s="32">
        <v>38</v>
      </c>
      <c r="C49" s="35" t="s">
        <v>44</v>
      </c>
      <c r="D49" s="46" t="s">
        <v>9</v>
      </c>
      <c r="E49" s="47">
        <v>1</v>
      </c>
      <c r="F49" s="38">
        <v>30</v>
      </c>
      <c r="G49" s="44"/>
      <c r="H49" s="36">
        <f t="shared" si="9"/>
        <v>0</v>
      </c>
      <c r="I49" s="2"/>
    </row>
    <row r="50" spans="2:9" s="50" customFormat="1" ht="23.25">
      <c r="B50" s="32">
        <v>39</v>
      </c>
      <c r="C50" s="53" t="s">
        <v>45</v>
      </c>
      <c r="D50" s="54" t="s">
        <v>9</v>
      </c>
      <c r="E50" s="51">
        <v>1</v>
      </c>
      <c r="F50" s="52">
        <v>40</v>
      </c>
      <c r="G50" s="45"/>
      <c r="H50" s="55">
        <f t="shared" si="9"/>
        <v>0</v>
      </c>
      <c r="I50" s="56"/>
    </row>
    <row r="51" spans="2:9" s="14" customFormat="1" ht="23.25">
      <c r="B51" s="32">
        <v>40</v>
      </c>
      <c r="C51" s="24" t="s">
        <v>46</v>
      </c>
      <c r="D51" s="48" t="s">
        <v>9</v>
      </c>
      <c r="E51" s="41">
        <v>1</v>
      </c>
      <c r="F51" s="49">
        <v>20</v>
      </c>
      <c r="G51" s="33"/>
      <c r="H51" s="34">
        <f t="shared" si="9"/>
        <v>0</v>
      </c>
      <c r="I51" s="2"/>
    </row>
    <row r="52" spans="2:9" s="14" customFormat="1" ht="23.25">
      <c r="B52" s="32">
        <v>41</v>
      </c>
      <c r="C52" s="15" t="s">
        <v>47</v>
      </c>
      <c r="D52" s="16" t="s">
        <v>9</v>
      </c>
      <c r="E52" s="41">
        <v>1</v>
      </c>
      <c r="F52" s="37">
        <v>200</v>
      </c>
      <c r="G52" s="18"/>
      <c r="H52" s="19">
        <f t="shared" si="9"/>
        <v>0</v>
      </c>
      <c r="I52" s="2"/>
    </row>
    <row r="53" spans="2:9" s="14" customFormat="1" ht="23.25">
      <c r="B53" s="32">
        <v>42</v>
      </c>
      <c r="C53" s="15" t="s">
        <v>48</v>
      </c>
      <c r="D53" s="16" t="s">
        <v>9</v>
      </c>
      <c r="E53" s="41">
        <v>1</v>
      </c>
      <c r="F53" s="37">
        <v>180</v>
      </c>
      <c r="G53" s="18"/>
      <c r="H53" s="19">
        <f t="shared" si="9"/>
        <v>0</v>
      </c>
      <c r="I53" s="2"/>
    </row>
    <row r="54" spans="2:9" s="14" customFormat="1" ht="23.25">
      <c r="B54" s="32">
        <v>43</v>
      </c>
      <c r="C54" s="15" t="s">
        <v>49</v>
      </c>
      <c r="D54" s="16" t="s">
        <v>9</v>
      </c>
      <c r="E54" s="41">
        <v>1</v>
      </c>
      <c r="F54" s="37">
        <v>200</v>
      </c>
      <c r="G54" s="18"/>
      <c r="H54" s="19">
        <f t="shared" si="9"/>
        <v>0</v>
      </c>
      <c r="I54" s="2"/>
    </row>
    <row r="55" spans="2:9" s="14" customFormat="1" ht="23.25">
      <c r="B55" s="32">
        <v>44</v>
      </c>
      <c r="C55" s="15" t="s">
        <v>50</v>
      </c>
      <c r="D55" s="16" t="s">
        <v>9</v>
      </c>
      <c r="E55" s="41">
        <v>1</v>
      </c>
      <c r="F55" s="37">
        <v>250</v>
      </c>
      <c r="G55" s="18"/>
      <c r="H55" s="19">
        <f t="shared" si="9"/>
        <v>0</v>
      </c>
      <c r="I55" s="2"/>
    </row>
    <row r="56" spans="2:9" s="14" customFormat="1" ht="23.25" customHeight="1">
      <c r="B56" s="32">
        <v>45</v>
      </c>
      <c r="C56" s="15" t="s">
        <v>51</v>
      </c>
      <c r="D56" s="16" t="s">
        <v>9</v>
      </c>
      <c r="E56" s="41">
        <v>1</v>
      </c>
      <c r="F56" s="37">
        <v>500</v>
      </c>
      <c r="G56" s="18"/>
      <c r="H56" s="19">
        <f t="shared" si="9"/>
        <v>0</v>
      </c>
      <c r="I56" s="2"/>
    </row>
    <row r="57" spans="2:9" s="14" customFormat="1" ht="23.25">
      <c r="B57" s="32">
        <v>46</v>
      </c>
      <c r="C57" s="15" t="s">
        <v>52</v>
      </c>
      <c r="D57" s="16" t="s">
        <v>9</v>
      </c>
      <c r="E57" s="17">
        <v>1</v>
      </c>
      <c r="F57" s="37">
        <v>160</v>
      </c>
      <c r="G57" s="18"/>
      <c r="H57" s="19">
        <f t="shared" si="9"/>
        <v>0</v>
      </c>
      <c r="I57" s="2"/>
    </row>
    <row r="58" spans="2:9" s="14" customFormat="1" ht="23.25">
      <c r="B58" s="32">
        <v>47</v>
      </c>
      <c r="C58" s="15" t="s">
        <v>53</v>
      </c>
      <c r="D58" s="16" t="s">
        <v>9</v>
      </c>
      <c r="E58" s="17">
        <v>1</v>
      </c>
      <c r="F58" s="37">
        <v>300</v>
      </c>
      <c r="G58" s="18"/>
      <c r="H58" s="19">
        <f>G58*E58</f>
        <v>0</v>
      </c>
      <c r="I58" s="2"/>
    </row>
    <row r="59" spans="2:9" s="14" customFormat="1" ht="23.25">
      <c r="B59" s="32">
        <v>48</v>
      </c>
      <c r="C59" s="15" t="s">
        <v>54</v>
      </c>
      <c r="D59" s="16" t="s">
        <v>9</v>
      </c>
      <c r="E59" s="17">
        <v>1</v>
      </c>
      <c r="F59" s="37">
        <v>380</v>
      </c>
      <c r="G59" s="18"/>
      <c r="H59" s="19">
        <f t="shared" ref="H59:H60" si="10">G59*E59</f>
        <v>0</v>
      </c>
      <c r="I59" s="2"/>
    </row>
    <row r="60" spans="2:9" s="14" customFormat="1" ht="23.25">
      <c r="B60" s="32">
        <v>49</v>
      </c>
      <c r="C60" s="15" t="s">
        <v>55</v>
      </c>
      <c r="D60" s="16" t="s">
        <v>9</v>
      </c>
      <c r="E60" s="25">
        <v>1</v>
      </c>
      <c r="F60" s="37">
        <v>40</v>
      </c>
      <c r="G60" s="18"/>
      <c r="H60" s="19">
        <f t="shared" si="10"/>
        <v>0</v>
      </c>
      <c r="I60" s="2"/>
    </row>
    <row r="61" spans="2:9" s="14" customFormat="1" ht="23.25">
      <c r="B61" s="32">
        <v>50</v>
      </c>
      <c r="C61" s="15" t="s">
        <v>56</v>
      </c>
      <c r="D61" s="16" t="s">
        <v>9</v>
      </c>
      <c r="E61" s="17">
        <v>1</v>
      </c>
      <c r="F61" s="37">
        <v>800</v>
      </c>
      <c r="G61" s="18"/>
      <c r="H61" s="19">
        <f>G61*E61</f>
        <v>0</v>
      </c>
      <c r="I61" s="2"/>
    </row>
    <row r="62" spans="2:9" s="14" customFormat="1" ht="23.25">
      <c r="B62" s="32">
        <v>51</v>
      </c>
      <c r="C62" s="15" t="s">
        <v>57</v>
      </c>
      <c r="D62" s="16" t="s">
        <v>9</v>
      </c>
      <c r="E62" s="17">
        <v>1</v>
      </c>
      <c r="F62" s="37">
        <v>5220</v>
      </c>
      <c r="G62" s="18"/>
      <c r="H62" s="19">
        <f>G62*E62</f>
        <v>0</v>
      </c>
      <c r="I62" s="2"/>
    </row>
    <row r="63" spans="2:9" s="14" customFormat="1" ht="23.25">
      <c r="B63" s="32">
        <v>52</v>
      </c>
      <c r="C63" s="15" t="s">
        <v>58</v>
      </c>
      <c r="D63" s="16" t="s">
        <v>9</v>
      </c>
      <c r="E63" s="25">
        <v>1</v>
      </c>
      <c r="F63" s="37">
        <v>500</v>
      </c>
      <c r="G63" s="18"/>
      <c r="H63" s="19">
        <f t="shared" ref="H63:H65" si="11">G63*E63</f>
        <v>0</v>
      </c>
      <c r="I63" s="2"/>
    </row>
    <row r="64" spans="2:9" s="14" customFormat="1" ht="23.25">
      <c r="B64" s="32">
        <v>53</v>
      </c>
      <c r="C64" s="15" t="s">
        <v>59</v>
      </c>
      <c r="D64" s="16" t="s">
        <v>9</v>
      </c>
      <c r="E64" s="25">
        <v>1</v>
      </c>
      <c r="F64" s="37">
        <v>1000</v>
      </c>
      <c r="G64" s="18"/>
      <c r="H64" s="19">
        <f t="shared" si="11"/>
        <v>0</v>
      </c>
      <c r="I64" s="2"/>
    </row>
    <row r="65" spans="2:9" s="14" customFormat="1" ht="23.25">
      <c r="B65" s="32">
        <v>54</v>
      </c>
      <c r="C65" s="15" t="s">
        <v>60</v>
      </c>
      <c r="D65" s="16" t="s">
        <v>9</v>
      </c>
      <c r="E65" s="25">
        <v>1</v>
      </c>
      <c r="F65" s="37">
        <v>1500</v>
      </c>
      <c r="G65" s="18"/>
      <c r="H65" s="19">
        <f t="shared" si="11"/>
        <v>0</v>
      </c>
      <c r="I65" s="2"/>
    </row>
    <row r="66" spans="2:9" s="14" customFormat="1" ht="23.25">
      <c r="B66" s="32">
        <v>55</v>
      </c>
      <c r="C66" s="15" t="s">
        <v>61</v>
      </c>
      <c r="D66" s="16" t="s">
        <v>9</v>
      </c>
      <c r="E66" s="17">
        <v>1</v>
      </c>
      <c r="F66" s="37">
        <v>1200</v>
      </c>
      <c r="G66" s="18"/>
      <c r="H66" s="19">
        <f>G66*E66</f>
        <v>0</v>
      </c>
      <c r="I66" s="2"/>
    </row>
    <row r="67" spans="2:9" s="14" customFormat="1" ht="23.25">
      <c r="B67" s="32">
        <v>56</v>
      </c>
      <c r="C67" s="15" t="s">
        <v>62</v>
      </c>
      <c r="D67" s="16" t="s">
        <v>9</v>
      </c>
      <c r="E67" s="26">
        <v>1</v>
      </c>
      <c r="F67" s="38">
        <v>400</v>
      </c>
      <c r="G67" s="44"/>
      <c r="H67" s="36">
        <f t="shared" ref="H67:H73" si="12">G67*E67</f>
        <v>0</v>
      </c>
      <c r="I67" s="2"/>
    </row>
    <row r="68" spans="2:9" s="14" customFormat="1" ht="23.25">
      <c r="B68" s="32">
        <v>57</v>
      </c>
      <c r="C68" s="15" t="s">
        <v>63</v>
      </c>
      <c r="D68" s="16" t="s">
        <v>9</v>
      </c>
      <c r="E68" s="41">
        <v>1</v>
      </c>
      <c r="F68" s="45">
        <v>1380</v>
      </c>
      <c r="G68" s="18"/>
      <c r="H68" s="19">
        <f t="shared" si="12"/>
        <v>0</v>
      </c>
      <c r="I68" s="2"/>
    </row>
    <row r="69" spans="2:9" s="14" customFormat="1" ht="23.25">
      <c r="B69" s="32">
        <v>58</v>
      </c>
      <c r="C69" s="15" t="s">
        <v>65</v>
      </c>
      <c r="D69" s="16" t="s">
        <v>9</v>
      </c>
      <c r="E69" s="41">
        <v>1</v>
      </c>
      <c r="F69" s="37">
        <v>150</v>
      </c>
      <c r="G69" s="18"/>
      <c r="H69" s="19">
        <f t="shared" si="12"/>
        <v>0</v>
      </c>
      <c r="I69" s="2"/>
    </row>
    <row r="70" spans="2:9" s="14" customFormat="1" ht="23.25">
      <c r="B70" s="32">
        <v>59</v>
      </c>
      <c r="C70" s="15" t="s">
        <v>66</v>
      </c>
      <c r="D70" s="16" t="s">
        <v>9</v>
      </c>
      <c r="E70" s="41">
        <v>1</v>
      </c>
      <c r="F70" s="37">
        <v>180</v>
      </c>
      <c r="G70" s="18"/>
      <c r="H70" s="19">
        <f t="shared" si="12"/>
        <v>0</v>
      </c>
      <c r="I70" s="2"/>
    </row>
    <row r="71" spans="2:9" s="14" customFormat="1" ht="23.25">
      <c r="B71" s="32">
        <v>60</v>
      </c>
      <c r="C71" s="15" t="s">
        <v>67</v>
      </c>
      <c r="D71" s="16" t="s">
        <v>9</v>
      </c>
      <c r="E71" s="41">
        <v>1</v>
      </c>
      <c r="F71" s="37">
        <v>480</v>
      </c>
      <c r="G71" s="18"/>
      <c r="H71" s="19">
        <f t="shared" si="12"/>
        <v>0</v>
      </c>
      <c r="I71" s="2"/>
    </row>
    <row r="72" spans="2:9" s="14" customFormat="1" ht="23.25">
      <c r="B72" s="32">
        <v>61</v>
      </c>
      <c r="C72" s="15" t="s">
        <v>72</v>
      </c>
      <c r="D72" s="16" t="s">
        <v>9</v>
      </c>
      <c r="E72" s="41">
        <v>1</v>
      </c>
      <c r="F72" s="37">
        <v>90</v>
      </c>
      <c r="G72" s="18"/>
      <c r="H72" s="19">
        <f t="shared" ref="H72" si="13">G72*E72</f>
        <v>0</v>
      </c>
      <c r="I72" s="2"/>
    </row>
    <row r="73" spans="2:9" s="14" customFormat="1" ht="23.25">
      <c r="B73" s="32">
        <v>62</v>
      </c>
      <c r="C73" s="15" t="s">
        <v>68</v>
      </c>
      <c r="D73" s="16" t="s">
        <v>9</v>
      </c>
      <c r="E73" s="41">
        <v>1</v>
      </c>
      <c r="F73" s="37">
        <v>90</v>
      </c>
      <c r="G73" s="18"/>
      <c r="H73" s="19">
        <f t="shared" si="12"/>
        <v>0</v>
      </c>
      <c r="I73" s="2"/>
    </row>
    <row r="74" spans="2:9" s="14" customFormat="1" ht="23.25">
      <c r="B74" s="32">
        <v>63</v>
      </c>
      <c r="C74" s="15" t="s">
        <v>69</v>
      </c>
      <c r="D74" s="16" t="s">
        <v>9</v>
      </c>
      <c r="E74" s="41">
        <v>1</v>
      </c>
      <c r="F74" s="37">
        <v>40</v>
      </c>
      <c r="G74" s="18"/>
      <c r="H74" s="19">
        <f t="shared" ref="H74:H85" si="14">G74*E74</f>
        <v>0</v>
      </c>
      <c r="I74" s="2"/>
    </row>
    <row r="75" spans="2:9" s="14" customFormat="1" ht="23.25">
      <c r="B75" s="32">
        <v>64</v>
      </c>
      <c r="C75" s="15" t="s">
        <v>70</v>
      </c>
      <c r="D75" s="16" t="s">
        <v>9</v>
      </c>
      <c r="E75" s="41">
        <v>1</v>
      </c>
      <c r="F75" s="37">
        <v>300</v>
      </c>
      <c r="G75" s="18"/>
      <c r="H75" s="19">
        <f t="shared" si="14"/>
        <v>0</v>
      </c>
      <c r="I75" s="2"/>
    </row>
    <row r="76" spans="2:9" s="14" customFormat="1" ht="23.25">
      <c r="B76" s="32">
        <v>65</v>
      </c>
      <c r="C76" s="15" t="s">
        <v>71</v>
      </c>
      <c r="D76" s="16" t="s">
        <v>9</v>
      </c>
      <c r="E76" s="41">
        <v>1</v>
      </c>
      <c r="F76" s="37">
        <v>30</v>
      </c>
      <c r="G76" s="18"/>
      <c r="H76" s="19">
        <f t="shared" si="14"/>
        <v>0</v>
      </c>
      <c r="I76" s="2"/>
    </row>
    <row r="77" spans="2:9" s="14" customFormat="1" ht="23.25">
      <c r="B77" s="32">
        <v>66</v>
      </c>
      <c r="C77" s="15" t="s">
        <v>131</v>
      </c>
      <c r="D77" s="16" t="s">
        <v>9</v>
      </c>
      <c r="E77" s="41">
        <v>1</v>
      </c>
      <c r="F77" s="37">
        <v>40</v>
      </c>
      <c r="G77" s="18"/>
      <c r="H77" s="19">
        <f t="shared" si="14"/>
        <v>0</v>
      </c>
      <c r="I77" s="2"/>
    </row>
    <row r="78" spans="2:9" s="14" customFormat="1" ht="23.25">
      <c r="B78" s="32">
        <v>67</v>
      </c>
      <c r="C78" s="15" t="s">
        <v>130</v>
      </c>
      <c r="D78" s="16" t="s">
        <v>9</v>
      </c>
      <c r="E78" s="41">
        <v>1</v>
      </c>
      <c r="F78" s="37">
        <v>40</v>
      </c>
      <c r="G78" s="18"/>
      <c r="H78" s="19">
        <f t="shared" si="14"/>
        <v>0</v>
      </c>
      <c r="I78" s="2"/>
    </row>
    <row r="79" spans="2:9" s="14" customFormat="1" ht="23.25">
      <c r="B79" s="32">
        <v>68</v>
      </c>
      <c r="C79" s="15" t="s">
        <v>132</v>
      </c>
      <c r="D79" s="16" t="s">
        <v>9</v>
      </c>
      <c r="E79" s="41">
        <v>1</v>
      </c>
      <c r="F79" s="37">
        <v>40</v>
      </c>
      <c r="G79" s="18"/>
      <c r="H79" s="19">
        <f t="shared" si="14"/>
        <v>0</v>
      </c>
      <c r="I79" s="2"/>
    </row>
    <row r="80" spans="2:9" s="14" customFormat="1" ht="23.25">
      <c r="B80" s="32">
        <v>69</v>
      </c>
      <c r="C80" s="15" t="s">
        <v>182</v>
      </c>
      <c r="D80" s="16" t="s">
        <v>9</v>
      </c>
      <c r="E80" s="17">
        <v>1</v>
      </c>
      <c r="F80" s="37">
        <v>380</v>
      </c>
      <c r="G80" s="18"/>
      <c r="H80" s="19">
        <f>G80*E80</f>
        <v>0</v>
      </c>
      <c r="I80" s="2"/>
    </row>
    <row r="81" spans="2:9" s="14" customFormat="1" ht="23.25">
      <c r="B81" s="32">
        <v>70</v>
      </c>
      <c r="C81" s="15" t="s">
        <v>183</v>
      </c>
      <c r="D81" s="16" t="s">
        <v>9</v>
      </c>
      <c r="E81" s="17">
        <v>1</v>
      </c>
      <c r="F81" s="37">
        <v>380</v>
      </c>
      <c r="G81" s="18"/>
      <c r="H81" s="19">
        <f>G81*E81</f>
        <v>0</v>
      </c>
      <c r="I81" s="2"/>
    </row>
    <row r="82" spans="2:9" s="14" customFormat="1" ht="23.25">
      <c r="B82" s="32">
        <v>71</v>
      </c>
      <c r="C82" s="15" t="s">
        <v>184</v>
      </c>
      <c r="D82" s="16" t="s">
        <v>9</v>
      </c>
      <c r="E82" s="17">
        <v>1</v>
      </c>
      <c r="F82" s="37">
        <v>380</v>
      </c>
      <c r="G82" s="18"/>
      <c r="H82" s="19">
        <f>G82*E82</f>
        <v>0</v>
      </c>
      <c r="I82" s="2"/>
    </row>
    <row r="83" spans="2:9" s="14" customFormat="1" ht="23.25">
      <c r="B83" s="32">
        <v>72</v>
      </c>
      <c r="C83" s="15" t="s">
        <v>186</v>
      </c>
      <c r="D83" s="16" t="s">
        <v>9</v>
      </c>
      <c r="E83" s="17">
        <v>1</v>
      </c>
      <c r="F83" s="37">
        <v>380</v>
      </c>
      <c r="G83" s="18"/>
      <c r="H83" s="19">
        <f>G83*E83</f>
        <v>0</v>
      </c>
      <c r="I83" s="2"/>
    </row>
    <row r="84" spans="2:9" s="14" customFormat="1" ht="23.25">
      <c r="B84" s="32">
        <v>73</v>
      </c>
      <c r="C84" s="15" t="s">
        <v>185</v>
      </c>
      <c r="D84" s="16" t="s">
        <v>9</v>
      </c>
      <c r="E84" s="17">
        <v>1</v>
      </c>
      <c r="F84" s="37">
        <v>380</v>
      </c>
      <c r="G84" s="18"/>
      <c r="H84" s="19">
        <f>G84*E84</f>
        <v>0</v>
      </c>
      <c r="I84" s="2"/>
    </row>
    <row r="85" spans="2:9" s="14" customFormat="1" ht="23.25">
      <c r="B85" s="32">
        <v>74</v>
      </c>
      <c r="C85" s="15" t="s">
        <v>181</v>
      </c>
      <c r="D85" s="16" t="s">
        <v>9</v>
      </c>
      <c r="E85" s="41">
        <v>1</v>
      </c>
      <c r="F85" s="37">
        <v>40</v>
      </c>
      <c r="G85" s="18"/>
      <c r="H85" s="19">
        <f t="shared" si="14"/>
        <v>0</v>
      </c>
      <c r="I85" s="2"/>
    </row>
    <row r="86" spans="2:9" s="14" customFormat="1" ht="23.25">
      <c r="B86" s="32">
        <v>75</v>
      </c>
      <c r="C86" s="15" t="s">
        <v>180</v>
      </c>
      <c r="D86" s="16" t="s">
        <v>9</v>
      </c>
      <c r="E86" s="41">
        <v>1</v>
      </c>
      <c r="F86" s="37">
        <v>380</v>
      </c>
      <c r="G86" s="18"/>
      <c r="H86" s="19">
        <f t="shared" ref="H86:H96" si="15">G86*E86</f>
        <v>0</v>
      </c>
      <c r="I86" s="2"/>
    </row>
    <row r="87" spans="2:9" s="14" customFormat="1" ht="23.25">
      <c r="B87" s="32">
        <v>76</v>
      </c>
      <c r="C87" s="15" t="s">
        <v>179</v>
      </c>
      <c r="D87" s="16" t="s">
        <v>9</v>
      </c>
      <c r="E87" s="41">
        <v>1</v>
      </c>
      <c r="F87" s="37">
        <v>30</v>
      </c>
      <c r="G87" s="18"/>
      <c r="H87" s="19">
        <f t="shared" si="15"/>
        <v>0</v>
      </c>
      <c r="I87" s="2"/>
    </row>
    <row r="88" spans="2:9" s="14" customFormat="1" ht="23.25">
      <c r="B88" s="32">
        <v>77</v>
      </c>
      <c r="C88" s="15" t="s">
        <v>178</v>
      </c>
      <c r="D88" s="16" t="s">
        <v>9</v>
      </c>
      <c r="E88" s="41">
        <v>1</v>
      </c>
      <c r="F88" s="37">
        <v>40</v>
      </c>
      <c r="G88" s="18"/>
      <c r="H88" s="19">
        <f t="shared" si="15"/>
        <v>0</v>
      </c>
      <c r="I88" s="2"/>
    </row>
    <row r="89" spans="2:9" s="14" customFormat="1" ht="23.25">
      <c r="B89" s="32">
        <v>78</v>
      </c>
      <c r="C89" s="15" t="s">
        <v>177</v>
      </c>
      <c r="D89" s="16" t="s">
        <v>9</v>
      </c>
      <c r="E89" s="41">
        <v>1</v>
      </c>
      <c r="F89" s="37">
        <v>20</v>
      </c>
      <c r="G89" s="18"/>
      <c r="H89" s="19">
        <f t="shared" si="15"/>
        <v>0</v>
      </c>
      <c r="I89" s="2"/>
    </row>
    <row r="90" spans="2:9" s="14" customFormat="1" ht="23.25">
      <c r="B90" s="32">
        <v>79</v>
      </c>
      <c r="C90" s="15" t="s">
        <v>176</v>
      </c>
      <c r="D90" s="16" t="s">
        <v>9</v>
      </c>
      <c r="E90" s="41">
        <v>1</v>
      </c>
      <c r="F90" s="37">
        <v>200</v>
      </c>
      <c r="G90" s="18"/>
      <c r="H90" s="19">
        <f t="shared" si="15"/>
        <v>0</v>
      </c>
      <c r="I90" s="2"/>
    </row>
    <row r="91" spans="2:9" s="14" customFormat="1" ht="23.25">
      <c r="B91" s="32">
        <v>80</v>
      </c>
      <c r="C91" s="15" t="s">
        <v>175</v>
      </c>
      <c r="D91" s="16" t="s">
        <v>9</v>
      </c>
      <c r="E91" s="41">
        <v>1</v>
      </c>
      <c r="F91" s="37">
        <v>180</v>
      </c>
      <c r="G91" s="18"/>
      <c r="H91" s="19">
        <f t="shared" si="15"/>
        <v>0</v>
      </c>
      <c r="I91" s="2"/>
    </row>
    <row r="92" spans="2:9" s="14" customFormat="1" ht="23.25">
      <c r="B92" s="32">
        <v>81</v>
      </c>
      <c r="C92" s="15" t="s">
        <v>174</v>
      </c>
      <c r="D92" s="16" t="s">
        <v>9</v>
      </c>
      <c r="E92" s="41">
        <v>1</v>
      </c>
      <c r="F92" s="37">
        <v>200</v>
      </c>
      <c r="G92" s="18"/>
      <c r="H92" s="19">
        <f t="shared" si="15"/>
        <v>0</v>
      </c>
      <c r="I92" s="2"/>
    </row>
    <row r="93" spans="2:9" s="14" customFormat="1" ht="23.25">
      <c r="B93" s="32">
        <v>82</v>
      </c>
      <c r="C93" s="15" t="s">
        <v>173</v>
      </c>
      <c r="D93" s="16" t="s">
        <v>9</v>
      </c>
      <c r="E93" s="41">
        <v>1</v>
      </c>
      <c r="F93" s="37">
        <v>200</v>
      </c>
      <c r="G93" s="18"/>
      <c r="H93" s="19">
        <f t="shared" si="15"/>
        <v>0</v>
      </c>
      <c r="I93" s="2"/>
    </row>
    <row r="94" spans="2:9" s="14" customFormat="1" ht="23.25">
      <c r="B94" s="32">
        <v>83</v>
      </c>
      <c r="C94" s="24" t="s">
        <v>127</v>
      </c>
      <c r="D94" s="16" t="s">
        <v>9</v>
      </c>
      <c r="E94" s="41">
        <v>1</v>
      </c>
      <c r="F94" s="37">
        <v>250</v>
      </c>
      <c r="G94" s="18"/>
      <c r="H94" s="19">
        <f t="shared" si="15"/>
        <v>0</v>
      </c>
      <c r="I94" s="2"/>
    </row>
    <row r="95" spans="2:9" s="14" customFormat="1" ht="23.25">
      <c r="B95" s="32">
        <v>84</v>
      </c>
      <c r="C95" s="15" t="s">
        <v>116</v>
      </c>
      <c r="D95" s="16" t="s">
        <v>9</v>
      </c>
      <c r="E95" s="41">
        <v>1</v>
      </c>
      <c r="F95" s="37">
        <v>500</v>
      </c>
      <c r="G95" s="18"/>
      <c r="H95" s="19">
        <f t="shared" si="15"/>
        <v>0</v>
      </c>
      <c r="I95" s="2"/>
    </row>
    <row r="96" spans="2:9" s="14" customFormat="1" ht="23.25">
      <c r="B96" s="32">
        <v>85</v>
      </c>
      <c r="C96" s="15" t="s">
        <v>115</v>
      </c>
      <c r="D96" s="16" t="s">
        <v>9</v>
      </c>
      <c r="E96" s="41">
        <v>1</v>
      </c>
      <c r="F96" s="37">
        <v>250</v>
      </c>
      <c r="G96" s="18"/>
      <c r="H96" s="19">
        <f t="shared" si="15"/>
        <v>0</v>
      </c>
      <c r="I96" s="2"/>
    </row>
    <row r="97" spans="2:9" s="14" customFormat="1" ht="23.25">
      <c r="B97" s="32">
        <v>86</v>
      </c>
      <c r="C97" s="15" t="s">
        <v>114</v>
      </c>
      <c r="D97" s="16" t="s">
        <v>9</v>
      </c>
      <c r="E97" s="41">
        <v>1</v>
      </c>
      <c r="F97" s="37">
        <v>250</v>
      </c>
      <c r="G97" s="18"/>
      <c r="H97" s="19">
        <f t="shared" si="9"/>
        <v>0</v>
      </c>
      <c r="I97" s="2"/>
    </row>
    <row r="98" spans="2:9" s="14" customFormat="1" ht="23.25">
      <c r="B98" s="32">
        <v>87</v>
      </c>
      <c r="C98" s="15" t="s">
        <v>117</v>
      </c>
      <c r="D98" s="16" t="s">
        <v>9</v>
      </c>
      <c r="E98" s="26">
        <v>1</v>
      </c>
      <c r="F98" s="37">
        <v>1380</v>
      </c>
      <c r="G98" s="18"/>
      <c r="H98" s="19">
        <f>G98*E98</f>
        <v>0</v>
      </c>
      <c r="I98" s="2"/>
    </row>
    <row r="99" spans="2:9" s="14" customFormat="1" ht="23.25">
      <c r="B99" s="32">
        <v>88</v>
      </c>
      <c r="C99" s="15" t="s">
        <v>172</v>
      </c>
      <c r="D99" s="16" t="s">
        <v>9</v>
      </c>
      <c r="E99" s="17">
        <v>1</v>
      </c>
      <c r="F99" s="37">
        <v>160</v>
      </c>
      <c r="G99" s="18"/>
      <c r="H99" s="19">
        <f t="shared" ref="H99:H100" si="16">G99*E99</f>
        <v>0</v>
      </c>
      <c r="I99" s="2"/>
    </row>
    <row r="100" spans="2:9" s="14" customFormat="1" ht="23.25">
      <c r="B100" s="32">
        <v>89</v>
      </c>
      <c r="C100" s="24" t="s">
        <v>118</v>
      </c>
      <c r="D100" s="16" t="s">
        <v>9</v>
      </c>
      <c r="E100" s="17">
        <v>1</v>
      </c>
      <c r="F100" s="37">
        <v>160</v>
      </c>
      <c r="G100" s="18"/>
      <c r="H100" s="19">
        <f t="shared" si="16"/>
        <v>0</v>
      </c>
      <c r="I100" s="2"/>
    </row>
    <row r="101" spans="2:9" s="14" customFormat="1" ht="23.25">
      <c r="B101" s="32">
        <v>90</v>
      </c>
      <c r="C101" s="24" t="s">
        <v>119</v>
      </c>
      <c r="D101" s="16" t="s">
        <v>9</v>
      </c>
      <c r="E101" s="17">
        <v>1</v>
      </c>
      <c r="F101" s="37">
        <v>300</v>
      </c>
      <c r="G101" s="18"/>
      <c r="H101" s="19">
        <f>G101*E101</f>
        <v>0</v>
      </c>
      <c r="I101" s="2"/>
    </row>
    <row r="102" spans="2:9" s="14" customFormat="1" ht="23.25">
      <c r="B102" s="32">
        <v>91</v>
      </c>
      <c r="C102" s="15" t="s">
        <v>77</v>
      </c>
      <c r="D102" s="16" t="s">
        <v>9</v>
      </c>
      <c r="E102" s="17">
        <v>1</v>
      </c>
      <c r="F102" s="37">
        <v>380</v>
      </c>
      <c r="G102" s="18"/>
      <c r="H102" s="19">
        <f t="shared" ref="H102:H103" si="17">G102*E102</f>
        <v>0</v>
      </c>
      <c r="I102" s="2"/>
    </row>
    <row r="103" spans="2:9" s="14" customFormat="1" ht="23.25">
      <c r="B103" s="32">
        <v>92</v>
      </c>
      <c r="C103" s="15" t="s">
        <v>73</v>
      </c>
      <c r="D103" s="16" t="s">
        <v>9</v>
      </c>
      <c r="E103" s="25">
        <v>1</v>
      </c>
      <c r="F103" s="37">
        <v>40</v>
      </c>
      <c r="G103" s="18"/>
      <c r="H103" s="19">
        <f t="shared" si="17"/>
        <v>0</v>
      </c>
      <c r="I103" s="2"/>
    </row>
    <row r="104" spans="2:9" s="14" customFormat="1" ht="23.25">
      <c r="B104" s="32">
        <v>93</v>
      </c>
      <c r="C104" s="15" t="s">
        <v>74</v>
      </c>
      <c r="D104" s="16" t="s">
        <v>9</v>
      </c>
      <c r="E104" s="17">
        <v>1</v>
      </c>
      <c r="F104" s="37">
        <v>800</v>
      </c>
      <c r="G104" s="18"/>
      <c r="H104" s="19">
        <f>G104*E104</f>
        <v>0</v>
      </c>
      <c r="I104" s="2"/>
    </row>
    <row r="105" spans="2:9" s="14" customFormat="1" ht="23.25">
      <c r="B105" s="32">
        <v>94</v>
      </c>
      <c r="C105" s="15" t="s">
        <v>75</v>
      </c>
      <c r="D105" s="16" t="s">
        <v>9</v>
      </c>
      <c r="E105" s="17">
        <v>1</v>
      </c>
      <c r="F105" s="37">
        <v>5220</v>
      </c>
      <c r="G105" s="18"/>
      <c r="H105" s="19">
        <f>G105*E105</f>
        <v>0</v>
      </c>
      <c r="I105" s="2"/>
    </row>
    <row r="106" spans="2:9" s="14" customFormat="1" ht="23.25">
      <c r="B106" s="32">
        <v>95</v>
      </c>
      <c r="C106" s="15" t="s">
        <v>76</v>
      </c>
      <c r="D106" s="16" t="s">
        <v>9</v>
      </c>
      <c r="E106" s="25">
        <v>1</v>
      </c>
      <c r="F106" s="37">
        <v>500</v>
      </c>
      <c r="G106" s="18"/>
      <c r="H106" s="19">
        <f t="shared" ref="H106:H112" si="18">G106*E106</f>
        <v>0</v>
      </c>
      <c r="I106" s="2"/>
    </row>
    <row r="107" spans="2:9" s="14" customFormat="1" ht="23.25">
      <c r="B107" s="32">
        <v>96</v>
      </c>
      <c r="C107" s="15" t="s">
        <v>84</v>
      </c>
      <c r="D107" s="16" t="s">
        <v>9</v>
      </c>
      <c r="E107" s="25">
        <v>1</v>
      </c>
      <c r="F107" s="37">
        <v>1000</v>
      </c>
      <c r="G107" s="18"/>
      <c r="H107" s="19">
        <f t="shared" si="18"/>
        <v>0</v>
      </c>
      <c r="I107" s="2"/>
    </row>
    <row r="108" spans="2:9" s="14" customFormat="1" ht="23.25">
      <c r="B108" s="32">
        <v>97</v>
      </c>
      <c r="C108" s="15" t="s">
        <v>85</v>
      </c>
      <c r="D108" s="16" t="s">
        <v>9</v>
      </c>
      <c r="E108" s="25">
        <v>1</v>
      </c>
      <c r="F108" s="37">
        <v>1000</v>
      </c>
      <c r="G108" s="18"/>
      <c r="H108" s="19">
        <f t="shared" ref="H108:H109" si="19">G108*E108</f>
        <v>0</v>
      </c>
      <c r="I108" s="2"/>
    </row>
    <row r="109" spans="2:9" s="14" customFormat="1" ht="23.25">
      <c r="B109" s="32">
        <v>98</v>
      </c>
      <c r="C109" s="15" t="s">
        <v>86</v>
      </c>
      <c r="D109" s="16" t="s">
        <v>9</v>
      </c>
      <c r="E109" s="25">
        <v>1</v>
      </c>
      <c r="F109" s="37">
        <v>1500</v>
      </c>
      <c r="G109" s="18"/>
      <c r="H109" s="19">
        <f t="shared" si="19"/>
        <v>0</v>
      </c>
      <c r="I109" s="2"/>
    </row>
    <row r="110" spans="2:9" s="14" customFormat="1" ht="23.25">
      <c r="B110" s="32">
        <v>99</v>
      </c>
      <c r="C110" s="15" t="s">
        <v>83</v>
      </c>
      <c r="D110" s="16" t="s">
        <v>9</v>
      </c>
      <c r="E110" s="25">
        <v>1</v>
      </c>
      <c r="F110" s="37">
        <v>1000</v>
      </c>
      <c r="G110" s="18"/>
      <c r="H110" s="19">
        <f t="shared" ref="H110" si="20">G110*E110</f>
        <v>0</v>
      </c>
      <c r="I110" s="2"/>
    </row>
    <row r="111" spans="2:9" s="14" customFormat="1" ht="23.25">
      <c r="B111" s="32">
        <v>100</v>
      </c>
      <c r="C111" s="15" t="s">
        <v>79</v>
      </c>
      <c r="D111" s="16" t="s">
        <v>9</v>
      </c>
      <c r="E111" s="25">
        <v>1</v>
      </c>
      <c r="F111" s="37">
        <v>1000</v>
      </c>
      <c r="G111" s="18"/>
      <c r="H111" s="19">
        <f t="shared" si="18"/>
        <v>0</v>
      </c>
      <c r="I111" s="2"/>
    </row>
    <row r="112" spans="2:9" s="14" customFormat="1" ht="23.25">
      <c r="B112" s="32">
        <v>101</v>
      </c>
      <c r="C112" s="15" t="s">
        <v>80</v>
      </c>
      <c r="D112" s="16" t="s">
        <v>9</v>
      </c>
      <c r="E112" s="25">
        <v>1</v>
      </c>
      <c r="F112" s="37">
        <v>1500</v>
      </c>
      <c r="G112" s="18"/>
      <c r="H112" s="19">
        <f t="shared" si="18"/>
        <v>0</v>
      </c>
      <c r="I112" s="2"/>
    </row>
    <row r="113" spans="2:9" s="14" customFormat="1" ht="23.25">
      <c r="B113" s="32">
        <v>102</v>
      </c>
      <c r="C113" s="15" t="s">
        <v>81</v>
      </c>
      <c r="D113" s="16" t="s">
        <v>9</v>
      </c>
      <c r="E113" s="17">
        <v>1</v>
      </c>
      <c r="F113" s="37">
        <v>1200</v>
      </c>
      <c r="G113" s="18"/>
      <c r="H113" s="19">
        <f>G113*E113</f>
        <v>0</v>
      </c>
      <c r="I113" s="2"/>
    </row>
    <row r="114" spans="2:9" s="14" customFormat="1" ht="23.25">
      <c r="B114" s="32">
        <v>103</v>
      </c>
      <c r="C114" s="15" t="s">
        <v>82</v>
      </c>
      <c r="D114" s="16" t="s">
        <v>9</v>
      </c>
      <c r="E114" s="42">
        <v>1</v>
      </c>
      <c r="F114" s="38">
        <v>400</v>
      </c>
      <c r="G114" s="44"/>
      <c r="H114" s="36">
        <f t="shared" ref="H114:H145" si="21">G114*E114</f>
        <v>0</v>
      </c>
      <c r="I114" s="2"/>
    </row>
    <row r="115" spans="2:9" s="14" customFormat="1" ht="23.25">
      <c r="B115" s="32">
        <v>104</v>
      </c>
      <c r="C115" s="15" t="s">
        <v>97</v>
      </c>
      <c r="D115" s="16" t="s">
        <v>9</v>
      </c>
      <c r="E115" s="26">
        <v>1</v>
      </c>
      <c r="F115" s="45">
        <v>1380</v>
      </c>
      <c r="G115" s="18"/>
      <c r="H115" s="19">
        <f t="shared" ref="H115:H131" si="22">G115*E115</f>
        <v>0</v>
      </c>
      <c r="I115" s="2"/>
    </row>
    <row r="116" spans="2:9" s="14" customFormat="1" ht="23.25">
      <c r="B116" s="32">
        <v>105</v>
      </c>
      <c r="C116" s="15" t="s">
        <v>98</v>
      </c>
      <c r="D116" s="16" t="s">
        <v>9</v>
      </c>
      <c r="E116" s="42">
        <v>1</v>
      </c>
      <c r="F116" s="37">
        <v>150</v>
      </c>
      <c r="G116" s="18"/>
      <c r="H116" s="19">
        <f t="shared" si="22"/>
        <v>0</v>
      </c>
      <c r="I116" s="2"/>
    </row>
    <row r="117" spans="2:9" s="14" customFormat="1" ht="23.25">
      <c r="B117" s="32">
        <v>106</v>
      </c>
      <c r="C117" s="15" t="s">
        <v>99</v>
      </c>
      <c r="D117" s="16" t="s">
        <v>9</v>
      </c>
      <c r="E117" s="42">
        <v>1</v>
      </c>
      <c r="F117" s="45">
        <v>1380</v>
      </c>
      <c r="G117" s="18"/>
      <c r="H117" s="19">
        <f t="shared" si="22"/>
        <v>0</v>
      </c>
      <c r="I117" s="2"/>
    </row>
    <row r="118" spans="2:9" s="14" customFormat="1" ht="23.25">
      <c r="B118" s="32">
        <v>107</v>
      </c>
      <c r="C118" s="15" t="s">
        <v>100</v>
      </c>
      <c r="D118" s="16" t="s">
        <v>9</v>
      </c>
      <c r="E118" s="26">
        <v>1</v>
      </c>
      <c r="F118" s="38">
        <v>400</v>
      </c>
      <c r="G118" s="44"/>
      <c r="H118" s="36">
        <f t="shared" si="22"/>
        <v>0</v>
      </c>
      <c r="I118" s="2"/>
    </row>
    <row r="119" spans="2:9" s="14" customFormat="1" ht="23.25">
      <c r="B119" s="32">
        <v>108</v>
      </c>
      <c r="C119" s="15" t="s">
        <v>101</v>
      </c>
      <c r="D119" s="16" t="s">
        <v>9</v>
      </c>
      <c r="E119" s="42">
        <v>1</v>
      </c>
      <c r="F119" s="45">
        <v>1380</v>
      </c>
      <c r="G119" s="18"/>
      <c r="H119" s="19">
        <f t="shared" si="22"/>
        <v>0</v>
      </c>
      <c r="I119" s="2"/>
    </row>
    <row r="120" spans="2:9" s="14" customFormat="1" ht="23.25">
      <c r="B120" s="32">
        <v>109</v>
      </c>
      <c r="C120" s="15" t="s">
        <v>120</v>
      </c>
      <c r="D120" s="16" t="s">
        <v>9</v>
      </c>
      <c r="E120" s="25">
        <v>1</v>
      </c>
      <c r="F120" s="37">
        <v>40</v>
      </c>
      <c r="G120" s="18"/>
      <c r="H120" s="19">
        <f t="shared" si="22"/>
        <v>0</v>
      </c>
      <c r="I120" s="2"/>
    </row>
    <row r="121" spans="2:9" s="14" customFormat="1" ht="23.25">
      <c r="B121" s="32">
        <v>110</v>
      </c>
      <c r="C121" s="15" t="s">
        <v>128</v>
      </c>
      <c r="D121" s="16" t="s">
        <v>9</v>
      </c>
      <c r="E121" s="17">
        <v>1</v>
      </c>
      <c r="F121" s="37">
        <v>800</v>
      </c>
      <c r="G121" s="18"/>
      <c r="H121" s="19">
        <f>G121*E121</f>
        <v>0</v>
      </c>
      <c r="I121" s="2"/>
    </row>
    <row r="122" spans="2:9" s="14" customFormat="1" ht="23.25">
      <c r="B122" s="32">
        <v>111</v>
      </c>
      <c r="C122" s="15" t="s">
        <v>129</v>
      </c>
      <c r="D122" s="16" t="s">
        <v>9</v>
      </c>
      <c r="E122" s="17">
        <v>1</v>
      </c>
      <c r="F122" s="37">
        <v>5220</v>
      </c>
      <c r="G122" s="18"/>
      <c r="H122" s="19">
        <f>G122*E122</f>
        <v>0</v>
      </c>
      <c r="I122" s="2"/>
    </row>
    <row r="123" spans="2:9" s="14" customFormat="1" ht="23.25">
      <c r="B123" s="32">
        <v>112</v>
      </c>
      <c r="C123" s="15" t="s">
        <v>121</v>
      </c>
      <c r="D123" s="16" t="s">
        <v>9</v>
      </c>
      <c r="E123" s="25">
        <v>1</v>
      </c>
      <c r="F123" s="37">
        <v>500</v>
      </c>
      <c r="G123" s="18"/>
      <c r="H123" s="19">
        <f t="shared" ref="H123:H125" si="23">G123*E123</f>
        <v>0</v>
      </c>
      <c r="I123" s="2"/>
    </row>
    <row r="124" spans="2:9" s="14" customFormat="1" ht="23.25">
      <c r="B124" s="32">
        <v>113</v>
      </c>
      <c r="C124" s="15" t="s">
        <v>134</v>
      </c>
      <c r="D124" s="16" t="s">
        <v>9</v>
      </c>
      <c r="E124" s="26">
        <v>1</v>
      </c>
      <c r="F124" s="45">
        <v>1380</v>
      </c>
      <c r="G124" s="18"/>
      <c r="H124" s="19">
        <f t="shared" si="23"/>
        <v>0</v>
      </c>
      <c r="I124" s="2"/>
    </row>
    <row r="125" spans="2:9" s="14" customFormat="1" ht="23.25">
      <c r="B125" s="32">
        <v>114</v>
      </c>
      <c r="C125" s="15" t="s">
        <v>135</v>
      </c>
      <c r="D125" s="16" t="s">
        <v>9</v>
      </c>
      <c r="E125" s="42">
        <v>1</v>
      </c>
      <c r="F125" s="37">
        <v>150</v>
      </c>
      <c r="G125" s="18"/>
      <c r="H125" s="19">
        <f t="shared" si="23"/>
        <v>0</v>
      </c>
      <c r="I125" s="2"/>
    </row>
    <row r="126" spans="2:9" s="14" customFormat="1" ht="23.25">
      <c r="B126" s="32">
        <v>115</v>
      </c>
      <c r="C126" s="15" t="s">
        <v>168</v>
      </c>
      <c r="D126" s="16" t="s">
        <v>9</v>
      </c>
      <c r="E126" s="26">
        <v>1</v>
      </c>
      <c r="F126" s="37">
        <v>15</v>
      </c>
      <c r="G126" s="18"/>
      <c r="H126" s="19">
        <f>G126*E126</f>
        <v>0</v>
      </c>
      <c r="I126" s="2"/>
    </row>
    <row r="127" spans="2:9" s="14" customFormat="1" ht="23.25">
      <c r="B127" s="32">
        <v>116</v>
      </c>
      <c r="C127" s="15" t="s">
        <v>169</v>
      </c>
      <c r="D127" s="16" t="s">
        <v>9</v>
      </c>
      <c r="E127" s="17">
        <v>1</v>
      </c>
      <c r="F127" s="37">
        <v>160</v>
      </c>
      <c r="G127" s="18"/>
      <c r="H127" s="19">
        <f t="shared" ref="H127" si="24">G127*E127</f>
        <v>0</v>
      </c>
      <c r="I127" s="2"/>
    </row>
    <row r="128" spans="2:9" s="14" customFormat="1" ht="23.25">
      <c r="B128" s="32">
        <v>117</v>
      </c>
      <c r="C128" s="15" t="s">
        <v>170</v>
      </c>
      <c r="D128" s="16" t="s">
        <v>9</v>
      </c>
      <c r="E128" s="17">
        <v>1</v>
      </c>
      <c r="F128" s="37">
        <v>300</v>
      </c>
      <c r="G128" s="18"/>
      <c r="H128" s="19">
        <f>G128*E128</f>
        <v>0</v>
      </c>
      <c r="I128" s="2"/>
    </row>
    <row r="129" spans="2:9" s="14" customFormat="1" ht="23.25">
      <c r="B129" s="32">
        <v>118</v>
      </c>
      <c r="C129" s="15" t="s">
        <v>171</v>
      </c>
      <c r="D129" s="16" t="s">
        <v>9</v>
      </c>
      <c r="E129" s="17">
        <v>1</v>
      </c>
      <c r="F129" s="37">
        <v>300</v>
      </c>
      <c r="G129" s="18"/>
      <c r="H129" s="19">
        <f>G129*E129</f>
        <v>0</v>
      </c>
      <c r="I129" s="2"/>
    </row>
    <row r="130" spans="2:9" s="14" customFormat="1" ht="23.25">
      <c r="B130" s="32">
        <v>119</v>
      </c>
      <c r="C130" s="15" t="s">
        <v>102</v>
      </c>
      <c r="D130" s="16" t="s">
        <v>9</v>
      </c>
      <c r="E130" s="26">
        <v>1</v>
      </c>
      <c r="F130" s="45">
        <v>1380</v>
      </c>
      <c r="G130" s="18"/>
      <c r="H130" s="19">
        <f t="shared" si="22"/>
        <v>0</v>
      </c>
      <c r="I130" s="2"/>
    </row>
    <row r="131" spans="2:9" s="14" customFormat="1" ht="23.25">
      <c r="B131" s="32">
        <v>120</v>
      </c>
      <c r="C131" s="15" t="s">
        <v>139</v>
      </c>
      <c r="D131" s="16" t="s">
        <v>9</v>
      </c>
      <c r="E131" s="42">
        <v>1</v>
      </c>
      <c r="F131" s="37">
        <v>150</v>
      </c>
      <c r="G131" s="18"/>
      <c r="H131" s="19">
        <f t="shared" si="22"/>
        <v>0</v>
      </c>
      <c r="I131" s="2"/>
    </row>
    <row r="132" spans="2:9" s="14" customFormat="1" ht="23.25">
      <c r="B132" s="32">
        <v>121</v>
      </c>
      <c r="C132" s="15" t="s">
        <v>140</v>
      </c>
      <c r="D132" s="16" t="s">
        <v>9</v>
      </c>
      <c r="E132" s="26">
        <v>1</v>
      </c>
      <c r="F132" s="37">
        <v>15</v>
      </c>
      <c r="G132" s="18"/>
      <c r="H132" s="19">
        <f>G132*E132</f>
        <v>0</v>
      </c>
      <c r="I132" s="2"/>
    </row>
    <row r="133" spans="2:9" s="14" customFormat="1" ht="23.25">
      <c r="B133" s="32">
        <v>122</v>
      </c>
      <c r="C133" s="15" t="s">
        <v>141</v>
      </c>
      <c r="D133" s="16" t="s">
        <v>9</v>
      </c>
      <c r="E133" s="26">
        <v>1</v>
      </c>
      <c r="F133" s="37">
        <v>15</v>
      </c>
      <c r="G133" s="18"/>
      <c r="H133" s="19">
        <f>G133*E133</f>
        <v>0</v>
      </c>
      <c r="I133" s="2"/>
    </row>
    <row r="134" spans="2:9" s="14" customFormat="1" ht="23.25">
      <c r="B134" s="32">
        <v>123</v>
      </c>
      <c r="C134" s="15" t="s">
        <v>142</v>
      </c>
      <c r="D134" s="16" t="s">
        <v>9</v>
      </c>
      <c r="E134" s="26">
        <v>1</v>
      </c>
      <c r="F134" s="37">
        <v>15</v>
      </c>
      <c r="G134" s="18"/>
      <c r="H134" s="19">
        <f>G134*E134</f>
        <v>0</v>
      </c>
      <c r="I134" s="2"/>
    </row>
    <row r="135" spans="2:9" s="14" customFormat="1" ht="23.25">
      <c r="B135" s="32">
        <v>124</v>
      </c>
      <c r="C135" s="15" t="s">
        <v>143</v>
      </c>
      <c r="D135" s="16" t="s">
        <v>9</v>
      </c>
      <c r="E135" s="26">
        <v>1</v>
      </c>
      <c r="F135" s="37">
        <v>15</v>
      </c>
      <c r="G135" s="18"/>
      <c r="H135" s="19">
        <f>G135*E135</f>
        <v>0</v>
      </c>
      <c r="I135" s="2"/>
    </row>
    <row r="136" spans="2:9" s="14" customFormat="1" ht="23.25">
      <c r="B136" s="32">
        <v>125</v>
      </c>
      <c r="C136" s="15" t="s">
        <v>122</v>
      </c>
      <c r="D136" s="16" t="s">
        <v>9</v>
      </c>
      <c r="E136" s="26">
        <v>1</v>
      </c>
      <c r="F136" s="45">
        <v>1380</v>
      </c>
      <c r="G136" s="18"/>
      <c r="H136" s="19">
        <f t="shared" ref="H136:H137" si="25">G136*E136</f>
        <v>0</v>
      </c>
      <c r="I136" s="2"/>
    </row>
    <row r="137" spans="2:9" s="14" customFormat="1" ht="23.25">
      <c r="B137" s="32">
        <v>126</v>
      </c>
      <c r="C137" s="15" t="s">
        <v>123</v>
      </c>
      <c r="D137" s="16" t="s">
        <v>9</v>
      </c>
      <c r="E137" s="42">
        <v>1</v>
      </c>
      <c r="F137" s="37">
        <v>150</v>
      </c>
      <c r="G137" s="18"/>
      <c r="H137" s="19">
        <f t="shared" si="25"/>
        <v>0</v>
      </c>
      <c r="I137" s="2"/>
    </row>
    <row r="138" spans="2:9" s="14" customFormat="1" ht="23.25">
      <c r="B138" s="32">
        <v>127</v>
      </c>
      <c r="C138" s="15" t="s">
        <v>124</v>
      </c>
      <c r="D138" s="16" t="s">
        <v>9</v>
      </c>
      <c r="E138" s="26">
        <v>1</v>
      </c>
      <c r="F138" s="37">
        <v>15</v>
      </c>
      <c r="G138" s="18"/>
      <c r="H138" s="19">
        <f>G138*E138</f>
        <v>0</v>
      </c>
      <c r="I138" s="2"/>
    </row>
    <row r="139" spans="2:9" s="14" customFormat="1" ht="23.25">
      <c r="B139" s="32">
        <v>128</v>
      </c>
      <c r="C139" s="15" t="s">
        <v>125</v>
      </c>
      <c r="D139" s="16" t="s">
        <v>9</v>
      </c>
      <c r="E139" s="17">
        <v>1</v>
      </c>
      <c r="F139" s="37">
        <v>160</v>
      </c>
      <c r="G139" s="18"/>
      <c r="H139" s="19">
        <f t="shared" ref="H139" si="26">G139*E139</f>
        <v>0</v>
      </c>
      <c r="I139" s="2"/>
    </row>
    <row r="140" spans="2:9" s="14" customFormat="1" ht="23.25">
      <c r="B140" s="32">
        <v>129</v>
      </c>
      <c r="C140" s="15" t="s">
        <v>167</v>
      </c>
      <c r="D140" s="16" t="s">
        <v>9</v>
      </c>
      <c r="E140" s="17">
        <v>1</v>
      </c>
      <c r="F140" s="37">
        <v>160</v>
      </c>
      <c r="G140" s="18"/>
      <c r="H140" s="19">
        <f t="shared" ref="H140" si="27">G140*E140</f>
        <v>0</v>
      </c>
      <c r="I140" s="2"/>
    </row>
    <row r="141" spans="2:9" s="14" customFormat="1" ht="23.25">
      <c r="B141" s="32">
        <v>130</v>
      </c>
      <c r="C141" s="15" t="s">
        <v>245</v>
      </c>
      <c r="D141" s="16" t="s">
        <v>9</v>
      </c>
      <c r="E141" s="17">
        <v>1</v>
      </c>
      <c r="F141" s="37">
        <v>160</v>
      </c>
      <c r="G141" s="18"/>
      <c r="H141" s="19">
        <f t="shared" ref="H141:H142" si="28">G141*E141</f>
        <v>0</v>
      </c>
      <c r="I141" s="2"/>
    </row>
    <row r="142" spans="2:9" s="14" customFormat="1" ht="23.25">
      <c r="B142" s="32">
        <v>131</v>
      </c>
      <c r="C142" s="15" t="s">
        <v>246</v>
      </c>
      <c r="D142" s="16" t="s">
        <v>9</v>
      </c>
      <c r="E142" s="17">
        <v>1</v>
      </c>
      <c r="F142" s="37">
        <v>160</v>
      </c>
      <c r="G142" s="18"/>
      <c r="H142" s="19">
        <f t="shared" si="28"/>
        <v>0</v>
      </c>
      <c r="I142" s="2"/>
    </row>
    <row r="143" spans="2:9" s="14" customFormat="1" ht="23.25">
      <c r="B143" s="32">
        <v>132</v>
      </c>
      <c r="C143" s="15" t="s">
        <v>92</v>
      </c>
      <c r="D143" s="16" t="s">
        <v>9</v>
      </c>
      <c r="E143" s="26">
        <v>1</v>
      </c>
      <c r="F143" s="45">
        <v>1380</v>
      </c>
      <c r="G143" s="18"/>
      <c r="H143" s="19">
        <f t="shared" si="21"/>
        <v>0</v>
      </c>
      <c r="I143" s="2"/>
    </row>
    <row r="144" spans="2:9" s="14" customFormat="1" ht="23.25">
      <c r="B144" s="32">
        <v>133</v>
      </c>
      <c r="C144" s="15" t="s">
        <v>93</v>
      </c>
      <c r="D144" s="16" t="s">
        <v>9</v>
      </c>
      <c r="E144" s="42">
        <v>1</v>
      </c>
      <c r="F144" s="37">
        <v>150</v>
      </c>
      <c r="G144" s="18"/>
      <c r="H144" s="19">
        <f t="shared" si="21"/>
        <v>0</v>
      </c>
      <c r="I144" s="2"/>
    </row>
    <row r="145" spans="2:9" s="14" customFormat="1" ht="23.25">
      <c r="B145" s="32">
        <v>134</v>
      </c>
      <c r="C145" s="15" t="s">
        <v>94</v>
      </c>
      <c r="D145" s="16" t="s">
        <v>9</v>
      </c>
      <c r="E145" s="42">
        <v>1</v>
      </c>
      <c r="F145" s="45">
        <v>1380</v>
      </c>
      <c r="G145" s="18"/>
      <c r="H145" s="19">
        <f t="shared" si="21"/>
        <v>0</v>
      </c>
      <c r="I145" s="2"/>
    </row>
    <row r="146" spans="2:9" s="14" customFormat="1" ht="23.25">
      <c r="B146" s="32">
        <v>135</v>
      </c>
      <c r="C146" s="15" t="s">
        <v>95</v>
      </c>
      <c r="D146" s="16" t="s">
        <v>9</v>
      </c>
      <c r="E146" s="26">
        <v>1</v>
      </c>
      <c r="F146" s="38">
        <v>400</v>
      </c>
      <c r="G146" s="44"/>
      <c r="H146" s="36">
        <f t="shared" ref="H146:H149" si="29">G146*E146</f>
        <v>0</v>
      </c>
      <c r="I146" s="2"/>
    </row>
    <row r="147" spans="2:9" s="14" customFormat="1" ht="23.25">
      <c r="B147" s="32">
        <v>136</v>
      </c>
      <c r="C147" s="24" t="s">
        <v>252</v>
      </c>
      <c r="D147" s="16" t="s">
        <v>9</v>
      </c>
      <c r="E147" s="42">
        <v>1</v>
      </c>
      <c r="F147" s="37">
        <v>250</v>
      </c>
      <c r="G147" s="18"/>
      <c r="H147" s="19">
        <f t="shared" si="29"/>
        <v>0</v>
      </c>
      <c r="I147" s="2"/>
    </row>
    <row r="148" spans="2:9" s="14" customFormat="1" ht="23.25">
      <c r="B148" s="32">
        <v>137</v>
      </c>
      <c r="C148" s="24" t="s">
        <v>251</v>
      </c>
      <c r="D148" s="16" t="s">
        <v>9</v>
      </c>
      <c r="E148" s="42">
        <v>1</v>
      </c>
      <c r="F148" s="37">
        <v>500</v>
      </c>
      <c r="G148" s="18"/>
      <c r="H148" s="19">
        <f t="shared" si="29"/>
        <v>0</v>
      </c>
      <c r="I148" s="2"/>
    </row>
    <row r="149" spans="2:9" s="14" customFormat="1" ht="23.25">
      <c r="B149" s="32">
        <v>138</v>
      </c>
      <c r="C149" s="24" t="s">
        <v>253</v>
      </c>
      <c r="D149" s="16" t="s">
        <v>9</v>
      </c>
      <c r="E149" s="42">
        <v>1</v>
      </c>
      <c r="F149" s="37">
        <v>250</v>
      </c>
      <c r="G149" s="18"/>
      <c r="H149" s="19">
        <f t="shared" si="29"/>
        <v>0</v>
      </c>
      <c r="I149" s="2"/>
    </row>
    <row r="150" spans="2:9" s="14" customFormat="1" ht="23.25">
      <c r="B150" s="32">
        <v>139</v>
      </c>
      <c r="C150" s="24" t="s">
        <v>254</v>
      </c>
      <c r="D150" s="16" t="s">
        <v>9</v>
      </c>
      <c r="E150" s="42">
        <v>1</v>
      </c>
      <c r="F150" s="37">
        <v>300</v>
      </c>
      <c r="G150" s="18"/>
      <c r="H150" s="19">
        <f>G150*E150</f>
        <v>0</v>
      </c>
      <c r="I150" s="2"/>
    </row>
    <row r="151" spans="2:9" s="14" customFormat="1" ht="23.25">
      <c r="B151" s="32">
        <v>140</v>
      </c>
      <c r="C151" s="24" t="s">
        <v>255</v>
      </c>
      <c r="D151" s="16" t="s">
        <v>9</v>
      </c>
      <c r="E151" s="42">
        <v>1</v>
      </c>
      <c r="F151" s="37">
        <v>250</v>
      </c>
      <c r="G151" s="18"/>
      <c r="H151" s="19">
        <f t="shared" ref="H151" si="30">G151*E151</f>
        <v>0</v>
      </c>
      <c r="I151" s="2"/>
    </row>
    <row r="152" spans="2:9" s="14" customFormat="1" ht="23.25">
      <c r="B152" s="32">
        <v>141</v>
      </c>
      <c r="C152" s="24" t="s">
        <v>256</v>
      </c>
      <c r="D152" s="16" t="s">
        <v>9</v>
      </c>
      <c r="E152" s="42">
        <v>1</v>
      </c>
      <c r="F152" s="37">
        <v>300</v>
      </c>
      <c r="G152" s="18"/>
      <c r="H152" s="19">
        <f>G152*E152</f>
        <v>0</v>
      </c>
      <c r="I152" s="2"/>
    </row>
    <row r="153" spans="2:9" s="14" customFormat="1" ht="23.25">
      <c r="B153" s="32">
        <v>142</v>
      </c>
      <c r="C153" s="24" t="s">
        <v>257</v>
      </c>
      <c r="D153" s="16" t="s">
        <v>9</v>
      </c>
      <c r="E153" s="42">
        <v>1</v>
      </c>
      <c r="F153" s="37">
        <v>40</v>
      </c>
      <c r="G153" s="18"/>
      <c r="H153" s="19">
        <f t="shared" ref="H153" si="31">G153*E153</f>
        <v>0</v>
      </c>
      <c r="I153" s="2"/>
    </row>
    <row r="154" spans="2:9" s="14" customFormat="1" ht="23.25">
      <c r="B154" s="32">
        <v>143</v>
      </c>
      <c r="C154" s="24" t="s">
        <v>258</v>
      </c>
      <c r="D154" s="16" t="s">
        <v>9</v>
      </c>
      <c r="E154" s="42">
        <v>1</v>
      </c>
      <c r="F154" s="37">
        <v>800</v>
      </c>
      <c r="G154" s="18"/>
      <c r="H154" s="19">
        <f>G154*E154</f>
        <v>0</v>
      </c>
      <c r="I154" s="2"/>
    </row>
    <row r="155" spans="2:9" s="14" customFormat="1" ht="40.5">
      <c r="B155" s="32">
        <v>144</v>
      </c>
      <c r="C155" s="15" t="s">
        <v>259</v>
      </c>
      <c r="D155" s="16" t="s">
        <v>9</v>
      </c>
      <c r="E155" s="17">
        <v>1</v>
      </c>
      <c r="F155" s="37">
        <v>160</v>
      </c>
      <c r="G155" s="18"/>
      <c r="H155" s="19">
        <f t="shared" ref="H155" si="32">G155*E155</f>
        <v>0</v>
      </c>
      <c r="I155" s="2"/>
    </row>
    <row r="156" spans="2:9" s="14" customFormat="1" ht="23.25">
      <c r="B156" s="32">
        <v>145</v>
      </c>
      <c r="C156" s="15" t="s">
        <v>138</v>
      </c>
      <c r="D156" s="16" t="s">
        <v>9</v>
      </c>
      <c r="E156" s="26">
        <v>1</v>
      </c>
      <c r="F156" s="38">
        <v>400</v>
      </c>
      <c r="G156" s="44"/>
      <c r="H156" s="36">
        <f t="shared" ref="H156" si="33">G156*E156</f>
        <v>0</v>
      </c>
      <c r="I156" s="2"/>
    </row>
    <row r="157" spans="2:9" s="14" customFormat="1" ht="23.25">
      <c r="B157" s="32">
        <v>146</v>
      </c>
      <c r="C157" s="15" t="s">
        <v>156</v>
      </c>
      <c r="D157" s="16" t="s">
        <v>9</v>
      </c>
      <c r="E157" s="26">
        <v>1</v>
      </c>
      <c r="F157" s="38">
        <v>400</v>
      </c>
      <c r="G157" s="44"/>
      <c r="H157" s="36">
        <f t="shared" ref="H157" si="34">G157*E157</f>
        <v>0</v>
      </c>
      <c r="I157" s="2"/>
    </row>
    <row r="158" spans="2:9" s="14" customFormat="1" ht="23.25">
      <c r="B158" s="32">
        <v>147</v>
      </c>
      <c r="C158" s="15" t="s">
        <v>157</v>
      </c>
      <c r="D158" s="16" t="s">
        <v>9</v>
      </c>
      <c r="E158" s="26">
        <v>1</v>
      </c>
      <c r="F158" s="38">
        <v>400</v>
      </c>
      <c r="G158" s="44"/>
      <c r="H158" s="36">
        <f t="shared" ref="H158" si="35">G158*E158</f>
        <v>0</v>
      </c>
      <c r="I158" s="2"/>
    </row>
    <row r="159" spans="2:9" s="14" customFormat="1" ht="23.25">
      <c r="B159" s="32">
        <v>148</v>
      </c>
      <c r="C159" s="15" t="s">
        <v>158</v>
      </c>
      <c r="D159" s="16" t="s">
        <v>9</v>
      </c>
      <c r="E159" s="26">
        <v>1</v>
      </c>
      <c r="F159" s="38">
        <v>400</v>
      </c>
      <c r="G159" s="44"/>
      <c r="H159" s="36">
        <f t="shared" ref="H159:H160" si="36">G159*E159</f>
        <v>0</v>
      </c>
      <c r="I159" s="2"/>
    </row>
    <row r="160" spans="2:9" s="14" customFormat="1" ht="23.25">
      <c r="B160" s="32">
        <v>149</v>
      </c>
      <c r="C160" s="15" t="s">
        <v>159</v>
      </c>
      <c r="D160" s="16" t="s">
        <v>9</v>
      </c>
      <c r="E160" s="26">
        <v>1</v>
      </c>
      <c r="F160" s="38">
        <v>400</v>
      </c>
      <c r="G160" s="44"/>
      <c r="H160" s="36">
        <f t="shared" si="36"/>
        <v>0</v>
      </c>
      <c r="I160" s="2"/>
    </row>
    <row r="161" spans="2:9" s="14" customFormat="1" ht="23.25">
      <c r="B161" s="32">
        <v>150</v>
      </c>
      <c r="C161" s="15" t="s">
        <v>96</v>
      </c>
      <c r="D161" s="16" t="s">
        <v>9</v>
      </c>
      <c r="E161" s="42">
        <v>1</v>
      </c>
      <c r="F161" s="37">
        <v>40</v>
      </c>
      <c r="G161" s="18"/>
      <c r="H161" s="19">
        <f>G161*E161</f>
        <v>0</v>
      </c>
      <c r="I161" s="2"/>
    </row>
    <row r="162" spans="2:9" s="14" customFormat="1" ht="23.25">
      <c r="B162" s="32">
        <v>151</v>
      </c>
      <c r="C162" s="15" t="s">
        <v>209</v>
      </c>
      <c r="D162" s="16" t="s">
        <v>9</v>
      </c>
      <c r="E162" s="42">
        <v>1</v>
      </c>
      <c r="F162" s="37">
        <v>20</v>
      </c>
      <c r="G162" s="18"/>
      <c r="H162" s="19">
        <f>G162*E162</f>
        <v>0</v>
      </c>
      <c r="I162" s="2"/>
    </row>
    <row r="163" spans="2:9" s="14" customFormat="1" ht="23.25">
      <c r="B163" s="32">
        <v>152</v>
      </c>
      <c r="C163" s="15" t="s">
        <v>133</v>
      </c>
      <c r="D163" s="16" t="s">
        <v>9</v>
      </c>
      <c r="E163" s="26">
        <v>1</v>
      </c>
      <c r="F163" s="37">
        <v>15</v>
      </c>
      <c r="G163" s="18"/>
      <c r="H163" s="19">
        <f>G163*E163</f>
        <v>0</v>
      </c>
      <c r="I163" s="2"/>
    </row>
    <row r="164" spans="2:9" s="14" customFormat="1" ht="23.25">
      <c r="B164" s="32">
        <v>153</v>
      </c>
      <c r="C164" s="15" t="s">
        <v>103</v>
      </c>
      <c r="D164" s="16" t="s">
        <v>9</v>
      </c>
      <c r="E164" s="17">
        <v>1</v>
      </c>
      <c r="F164" s="37">
        <v>160</v>
      </c>
      <c r="G164" s="18"/>
      <c r="H164" s="19">
        <f t="shared" ref="H164" si="37">G164*E164</f>
        <v>0</v>
      </c>
      <c r="I164" s="2"/>
    </row>
    <row r="165" spans="2:9" s="14" customFormat="1" ht="23.25">
      <c r="B165" s="32">
        <v>154</v>
      </c>
      <c r="C165" s="15" t="s">
        <v>137</v>
      </c>
      <c r="D165" s="16" t="s">
        <v>9</v>
      </c>
      <c r="E165" s="17">
        <v>1</v>
      </c>
      <c r="F165" s="37">
        <v>300</v>
      </c>
      <c r="G165" s="18"/>
      <c r="H165" s="19">
        <f>G165*E165</f>
        <v>0</v>
      </c>
      <c r="I165" s="2"/>
    </row>
    <row r="166" spans="2:9" s="14" customFormat="1" ht="23.25">
      <c r="B166" s="32">
        <v>155</v>
      </c>
      <c r="C166" s="15" t="s">
        <v>164</v>
      </c>
      <c r="D166" s="16" t="s">
        <v>9</v>
      </c>
      <c r="E166" s="42">
        <v>1</v>
      </c>
      <c r="F166" s="37">
        <v>300</v>
      </c>
      <c r="G166" s="18"/>
      <c r="H166" s="19">
        <f>G166*E166</f>
        <v>0</v>
      </c>
      <c r="I166" s="2"/>
    </row>
    <row r="167" spans="2:9" s="14" customFormat="1" ht="23.25">
      <c r="B167" s="32">
        <v>156</v>
      </c>
      <c r="C167" s="15" t="s">
        <v>148</v>
      </c>
      <c r="D167" s="16" t="s">
        <v>9</v>
      </c>
      <c r="E167" s="26">
        <v>1</v>
      </c>
      <c r="F167" s="37">
        <v>15</v>
      </c>
      <c r="G167" s="18"/>
      <c r="H167" s="19">
        <f>G167*E167</f>
        <v>0</v>
      </c>
      <c r="I167" s="2"/>
    </row>
    <row r="168" spans="2:9" s="14" customFormat="1" ht="23.25">
      <c r="B168" s="32">
        <v>157</v>
      </c>
      <c r="C168" s="15" t="s">
        <v>149</v>
      </c>
      <c r="D168" s="16" t="s">
        <v>9</v>
      </c>
      <c r="E168" s="26">
        <v>1</v>
      </c>
      <c r="F168" s="37">
        <v>15</v>
      </c>
      <c r="G168" s="18"/>
      <c r="H168" s="19">
        <f>G168*E168</f>
        <v>0</v>
      </c>
      <c r="I168" s="2"/>
    </row>
    <row r="169" spans="2:9" s="14" customFormat="1" ht="23.25">
      <c r="B169" s="32">
        <v>158</v>
      </c>
      <c r="C169" s="15" t="s">
        <v>150</v>
      </c>
      <c r="D169" s="16" t="s">
        <v>9</v>
      </c>
      <c r="E169" s="17">
        <v>1</v>
      </c>
      <c r="F169" s="37">
        <v>160</v>
      </c>
      <c r="G169" s="18"/>
      <c r="H169" s="19">
        <f t="shared" ref="H169" si="38">G169*E169</f>
        <v>0</v>
      </c>
      <c r="I169" s="2"/>
    </row>
    <row r="170" spans="2:9" s="14" customFormat="1" ht="23.25">
      <c r="B170" s="32">
        <v>159</v>
      </c>
      <c r="C170" s="15" t="s">
        <v>147</v>
      </c>
      <c r="D170" s="16" t="s">
        <v>9</v>
      </c>
      <c r="E170" s="17">
        <v>1</v>
      </c>
      <c r="F170" s="37">
        <v>300</v>
      </c>
      <c r="G170" s="18"/>
      <c r="H170" s="19">
        <f>G170*E170</f>
        <v>0</v>
      </c>
      <c r="I170" s="2"/>
    </row>
    <row r="171" spans="2:9" s="14" customFormat="1" ht="23.25">
      <c r="B171" s="32">
        <v>160</v>
      </c>
      <c r="C171" s="15" t="s">
        <v>190</v>
      </c>
      <c r="D171" s="16" t="s">
        <v>9</v>
      </c>
      <c r="E171" s="42">
        <v>1</v>
      </c>
      <c r="F171" s="37">
        <v>40</v>
      </c>
      <c r="G171" s="18"/>
      <c r="H171" s="19">
        <f>G171*E171</f>
        <v>0</v>
      </c>
      <c r="I171" s="2"/>
    </row>
    <row r="172" spans="2:9" s="14" customFormat="1" ht="23.25">
      <c r="B172" s="32">
        <v>161</v>
      </c>
      <c r="C172" s="15" t="s">
        <v>191</v>
      </c>
      <c r="D172" s="16" t="s">
        <v>9</v>
      </c>
      <c r="E172" s="42">
        <v>1</v>
      </c>
      <c r="F172" s="37">
        <v>40</v>
      </c>
      <c r="G172" s="18"/>
      <c r="H172" s="19">
        <f>G172*E172</f>
        <v>0</v>
      </c>
      <c r="I172" s="2"/>
    </row>
    <row r="173" spans="2:9" s="14" customFormat="1" ht="23.25">
      <c r="B173" s="32">
        <v>162</v>
      </c>
      <c r="C173" s="15" t="s">
        <v>187</v>
      </c>
      <c r="D173" s="16" t="s">
        <v>9</v>
      </c>
      <c r="E173" s="17">
        <v>1</v>
      </c>
      <c r="F173" s="37">
        <v>800</v>
      </c>
      <c r="G173" s="18"/>
      <c r="H173" s="19">
        <f>G173*E173</f>
        <v>0</v>
      </c>
      <c r="I173" s="2"/>
    </row>
    <row r="174" spans="2:9" s="14" customFormat="1" ht="23.25">
      <c r="B174" s="32">
        <v>163</v>
      </c>
      <c r="C174" s="15" t="s">
        <v>188</v>
      </c>
      <c r="D174" s="16" t="s">
        <v>9</v>
      </c>
      <c r="E174" s="17">
        <v>1</v>
      </c>
      <c r="F174" s="37">
        <v>5220</v>
      </c>
      <c r="G174" s="18"/>
      <c r="H174" s="19">
        <f>G174*E174</f>
        <v>0</v>
      </c>
      <c r="I174" s="2"/>
    </row>
    <row r="175" spans="2:9" s="14" customFormat="1" ht="23.25">
      <c r="B175" s="32">
        <v>164</v>
      </c>
      <c r="C175" s="15" t="s">
        <v>165</v>
      </c>
      <c r="D175" s="16" t="s">
        <v>9</v>
      </c>
      <c r="E175" s="25">
        <v>1</v>
      </c>
      <c r="F175" s="37">
        <v>40</v>
      </c>
      <c r="G175" s="18"/>
      <c r="H175" s="19">
        <f t="shared" ref="H175" si="39">G175*E175</f>
        <v>0</v>
      </c>
      <c r="I175" s="2"/>
    </row>
    <row r="176" spans="2:9" s="14" customFormat="1" ht="23.25">
      <c r="B176" s="32">
        <v>165</v>
      </c>
      <c r="C176" s="15" t="s">
        <v>104</v>
      </c>
      <c r="D176" s="16" t="s">
        <v>9</v>
      </c>
      <c r="E176" s="25">
        <v>1</v>
      </c>
      <c r="F176" s="37">
        <v>40</v>
      </c>
      <c r="G176" s="18"/>
      <c r="H176" s="19">
        <f t="shared" ref="H176" si="40">G176*E176</f>
        <v>0</v>
      </c>
      <c r="I176" s="2"/>
    </row>
    <row r="177" spans="2:9" s="14" customFormat="1" ht="23.25">
      <c r="B177" s="32">
        <v>166</v>
      </c>
      <c r="C177" s="24" t="s">
        <v>106</v>
      </c>
      <c r="D177" s="16" t="s">
        <v>9</v>
      </c>
      <c r="E177" s="25">
        <v>1</v>
      </c>
      <c r="F177" s="37">
        <v>500</v>
      </c>
      <c r="G177" s="18"/>
      <c r="H177" s="19">
        <f t="shared" ref="H177" si="41">G177*E177</f>
        <v>0</v>
      </c>
      <c r="I177" s="2"/>
    </row>
    <row r="178" spans="2:9" s="14" customFormat="1" ht="23.25">
      <c r="B178" s="32">
        <v>167</v>
      </c>
      <c r="C178" s="15" t="s">
        <v>151</v>
      </c>
      <c r="D178" s="16" t="s">
        <v>9</v>
      </c>
      <c r="E178" s="17">
        <v>1</v>
      </c>
      <c r="F178" s="37">
        <v>800</v>
      </c>
      <c r="G178" s="18"/>
      <c r="H178" s="19">
        <f>G178*E178</f>
        <v>0</v>
      </c>
      <c r="I178" s="2"/>
    </row>
    <row r="179" spans="2:9" s="14" customFormat="1" ht="23.25">
      <c r="B179" s="32">
        <v>168</v>
      </c>
      <c r="C179" s="15" t="s">
        <v>152</v>
      </c>
      <c r="D179" s="16" t="s">
        <v>9</v>
      </c>
      <c r="E179" s="17">
        <v>1</v>
      </c>
      <c r="F179" s="37">
        <v>5220</v>
      </c>
      <c r="G179" s="18"/>
      <c r="H179" s="19">
        <f>G179*E179</f>
        <v>0</v>
      </c>
      <c r="I179" s="2"/>
    </row>
    <row r="180" spans="2:9" s="14" customFormat="1" ht="23.25">
      <c r="B180" s="32">
        <v>169</v>
      </c>
      <c r="C180" s="24" t="s">
        <v>107</v>
      </c>
      <c r="D180" s="16" t="s">
        <v>9</v>
      </c>
      <c r="E180" s="17">
        <v>1</v>
      </c>
      <c r="F180" s="37">
        <v>5220</v>
      </c>
      <c r="G180" s="18"/>
      <c r="H180" s="19">
        <f>G180*E180</f>
        <v>0</v>
      </c>
      <c r="I180" s="2"/>
    </row>
    <row r="181" spans="2:9" s="14" customFormat="1" ht="23.25">
      <c r="B181" s="32">
        <v>170</v>
      </c>
      <c r="C181" s="15" t="s">
        <v>155</v>
      </c>
      <c r="D181" s="16" t="s">
        <v>9</v>
      </c>
      <c r="E181" s="17">
        <v>1</v>
      </c>
      <c r="F181" s="37">
        <v>5220</v>
      </c>
      <c r="G181" s="18"/>
      <c r="H181" s="19">
        <f>G181*E181</f>
        <v>0</v>
      </c>
      <c r="I181" s="2"/>
    </row>
    <row r="182" spans="2:9" s="14" customFormat="1" ht="23.25">
      <c r="B182" s="32">
        <v>171</v>
      </c>
      <c r="C182" s="24" t="s">
        <v>166</v>
      </c>
      <c r="D182" s="16" t="s">
        <v>9</v>
      </c>
      <c r="E182" s="25">
        <v>1</v>
      </c>
      <c r="F182" s="37">
        <v>1000</v>
      </c>
      <c r="G182" s="18"/>
      <c r="H182" s="19">
        <f t="shared" ref="H182" si="42">G182*E182</f>
        <v>0</v>
      </c>
      <c r="I182" s="2"/>
    </row>
    <row r="183" spans="2:9" s="14" customFormat="1" ht="23.25">
      <c r="B183" s="32">
        <v>172</v>
      </c>
      <c r="C183" s="15" t="s">
        <v>108</v>
      </c>
      <c r="D183" s="16" t="s">
        <v>9</v>
      </c>
      <c r="E183" s="26">
        <v>1</v>
      </c>
      <c r="F183" s="37">
        <v>15</v>
      </c>
      <c r="G183" s="18"/>
      <c r="H183" s="19">
        <f>G183*E183</f>
        <v>0</v>
      </c>
      <c r="I183" s="2"/>
    </row>
    <row r="184" spans="2:9" s="14" customFormat="1" ht="23.25">
      <c r="B184" s="32">
        <v>173</v>
      </c>
      <c r="C184" s="15" t="s">
        <v>109</v>
      </c>
      <c r="D184" s="16" t="s">
        <v>9</v>
      </c>
      <c r="E184" s="25">
        <v>1</v>
      </c>
      <c r="F184" s="37">
        <v>40</v>
      </c>
      <c r="G184" s="18"/>
      <c r="H184" s="19">
        <f t="shared" ref="H184" si="43">G184*E184</f>
        <v>0</v>
      </c>
      <c r="I184" s="2"/>
    </row>
    <row r="185" spans="2:9" s="14" customFormat="1" ht="23.25">
      <c r="B185" s="32">
        <v>174</v>
      </c>
      <c r="C185" s="24" t="s">
        <v>189</v>
      </c>
      <c r="D185" s="16" t="s">
        <v>9</v>
      </c>
      <c r="E185" s="25">
        <v>1</v>
      </c>
      <c r="F185" s="37">
        <v>500</v>
      </c>
      <c r="G185" s="18"/>
      <c r="H185" s="19">
        <f t="shared" ref="H185" si="44">G185*E185</f>
        <v>0</v>
      </c>
      <c r="I185" s="2"/>
    </row>
    <row r="186" spans="2:9" s="14" customFormat="1" ht="23.25">
      <c r="B186" s="32">
        <v>175</v>
      </c>
      <c r="C186" s="15" t="s">
        <v>206</v>
      </c>
      <c r="D186" s="16" t="s">
        <v>9</v>
      </c>
      <c r="E186" s="42">
        <v>1</v>
      </c>
      <c r="F186" s="37">
        <v>30</v>
      </c>
      <c r="G186" s="18"/>
      <c r="H186" s="19">
        <f t="shared" ref="H186:H194" si="45">G186*E186</f>
        <v>0</v>
      </c>
      <c r="I186" s="2"/>
    </row>
    <row r="187" spans="2:9" s="14" customFormat="1" ht="23.25">
      <c r="B187" s="32">
        <v>176</v>
      </c>
      <c r="C187" s="15" t="s">
        <v>192</v>
      </c>
      <c r="D187" s="16" t="s">
        <v>9</v>
      </c>
      <c r="E187" s="42">
        <v>1</v>
      </c>
      <c r="F187" s="37">
        <v>300</v>
      </c>
      <c r="G187" s="18"/>
      <c r="H187" s="19">
        <f t="shared" si="45"/>
        <v>0</v>
      </c>
      <c r="I187" s="2"/>
    </row>
    <row r="188" spans="2:9" s="14" customFormat="1" ht="23.25">
      <c r="B188" s="32">
        <v>177</v>
      </c>
      <c r="C188" s="15" t="s">
        <v>193</v>
      </c>
      <c r="D188" s="16" t="s">
        <v>9</v>
      </c>
      <c r="E188" s="42">
        <v>1</v>
      </c>
      <c r="F188" s="37">
        <v>300</v>
      </c>
      <c r="G188" s="18"/>
      <c r="H188" s="19">
        <f t="shared" si="45"/>
        <v>0</v>
      </c>
      <c r="I188" s="2"/>
    </row>
    <row r="189" spans="2:9" s="14" customFormat="1" ht="23.25">
      <c r="B189" s="32">
        <v>178</v>
      </c>
      <c r="C189" s="15" t="s">
        <v>194</v>
      </c>
      <c r="D189" s="16" t="s">
        <v>9</v>
      </c>
      <c r="E189" s="42">
        <v>1</v>
      </c>
      <c r="F189" s="37">
        <v>300</v>
      </c>
      <c r="G189" s="18"/>
      <c r="H189" s="19">
        <f t="shared" si="45"/>
        <v>0</v>
      </c>
      <c r="I189" s="2"/>
    </row>
    <row r="190" spans="2:9" s="14" customFormat="1" ht="23.25">
      <c r="B190" s="32">
        <v>179</v>
      </c>
      <c r="C190" s="15" t="s">
        <v>195</v>
      </c>
      <c r="D190" s="16" t="s">
        <v>9</v>
      </c>
      <c r="E190" s="42">
        <v>1</v>
      </c>
      <c r="F190" s="37">
        <v>30</v>
      </c>
      <c r="G190" s="18"/>
      <c r="H190" s="19">
        <f t="shared" si="45"/>
        <v>0</v>
      </c>
      <c r="I190" s="2"/>
    </row>
    <row r="191" spans="2:9" s="14" customFormat="1" ht="23.25">
      <c r="B191" s="32">
        <v>180</v>
      </c>
      <c r="C191" s="15" t="s">
        <v>207</v>
      </c>
      <c r="D191" s="16" t="s">
        <v>9</v>
      </c>
      <c r="E191" s="42">
        <v>1</v>
      </c>
      <c r="F191" s="37">
        <v>30</v>
      </c>
      <c r="G191" s="18"/>
      <c r="H191" s="19">
        <f t="shared" si="45"/>
        <v>0</v>
      </c>
      <c r="I191" s="2"/>
    </row>
    <row r="192" spans="2:9" s="14" customFormat="1" ht="23.25">
      <c r="B192" s="32">
        <v>181</v>
      </c>
      <c r="C192" s="15" t="s">
        <v>208</v>
      </c>
      <c r="D192" s="16" t="s">
        <v>9</v>
      </c>
      <c r="E192" s="42">
        <v>1</v>
      </c>
      <c r="F192" s="37">
        <v>30</v>
      </c>
      <c r="G192" s="18"/>
      <c r="H192" s="19">
        <f t="shared" si="45"/>
        <v>0</v>
      </c>
      <c r="I192" s="2"/>
    </row>
    <row r="193" spans="2:9" s="14" customFormat="1" ht="23.25">
      <c r="B193" s="32">
        <v>182</v>
      </c>
      <c r="C193" s="15" t="s">
        <v>161</v>
      </c>
      <c r="D193" s="16" t="s">
        <v>9</v>
      </c>
      <c r="E193" s="17">
        <v>1</v>
      </c>
      <c r="F193" s="37">
        <v>800</v>
      </c>
      <c r="G193" s="18"/>
      <c r="H193" s="19">
        <f t="shared" si="45"/>
        <v>0</v>
      </c>
      <c r="I193" s="2"/>
    </row>
    <row r="194" spans="2:9" s="14" customFormat="1" ht="23.25">
      <c r="B194" s="32">
        <v>183</v>
      </c>
      <c r="C194" s="15" t="s">
        <v>163</v>
      </c>
      <c r="D194" s="16" t="s">
        <v>9</v>
      </c>
      <c r="E194" s="42">
        <v>1</v>
      </c>
      <c r="F194" s="37">
        <v>40</v>
      </c>
      <c r="G194" s="18"/>
      <c r="H194" s="19">
        <f t="shared" si="45"/>
        <v>0</v>
      </c>
      <c r="I194" s="2"/>
    </row>
    <row r="195" spans="2:9" s="14" customFormat="1" ht="23.25">
      <c r="B195" s="32">
        <v>184</v>
      </c>
      <c r="C195" s="15" t="s">
        <v>162</v>
      </c>
      <c r="D195" s="16" t="s">
        <v>9</v>
      </c>
      <c r="E195" s="42">
        <v>1</v>
      </c>
      <c r="F195" s="37">
        <v>380</v>
      </c>
      <c r="G195" s="18"/>
      <c r="H195" s="19">
        <f t="shared" ref="H195" si="46">G195*E195</f>
        <v>0</v>
      </c>
      <c r="I195" s="2"/>
    </row>
    <row r="196" spans="2:9" s="14" customFormat="1" ht="23.25">
      <c r="B196" s="32">
        <v>185</v>
      </c>
      <c r="C196" s="15" t="s">
        <v>105</v>
      </c>
      <c r="D196" s="16" t="s">
        <v>9</v>
      </c>
      <c r="E196" s="17">
        <v>1</v>
      </c>
      <c r="F196" s="37">
        <v>800</v>
      </c>
      <c r="G196" s="18"/>
      <c r="H196" s="19">
        <f t="shared" ref="H196:H206" si="47">G196*E196</f>
        <v>0</v>
      </c>
      <c r="I196" s="2"/>
    </row>
    <row r="197" spans="2:9" s="14" customFormat="1" ht="23.25">
      <c r="B197" s="32">
        <v>186</v>
      </c>
      <c r="C197" s="15" t="s">
        <v>196</v>
      </c>
      <c r="D197" s="16" t="s">
        <v>9</v>
      </c>
      <c r="E197" s="42">
        <v>1</v>
      </c>
      <c r="F197" s="37">
        <v>40</v>
      </c>
      <c r="G197" s="18"/>
      <c r="H197" s="19">
        <f t="shared" si="47"/>
        <v>0</v>
      </c>
      <c r="I197" s="2"/>
    </row>
    <row r="198" spans="2:9" s="14" customFormat="1" ht="23.25">
      <c r="B198" s="32">
        <v>187</v>
      </c>
      <c r="C198" s="15" t="s">
        <v>197</v>
      </c>
      <c r="D198" s="16" t="s">
        <v>9</v>
      </c>
      <c r="E198" s="42">
        <v>1</v>
      </c>
      <c r="F198" s="37">
        <v>40</v>
      </c>
      <c r="G198" s="18"/>
      <c r="H198" s="19">
        <f t="shared" si="47"/>
        <v>0</v>
      </c>
      <c r="I198" s="2"/>
    </row>
    <row r="199" spans="2:9" s="14" customFormat="1" ht="23.25">
      <c r="B199" s="32">
        <v>188</v>
      </c>
      <c r="C199" s="15" t="s">
        <v>198</v>
      </c>
      <c r="D199" s="16" t="s">
        <v>9</v>
      </c>
      <c r="E199" s="42">
        <v>1</v>
      </c>
      <c r="F199" s="37">
        <v>40</v>
      </c>
      <c r="G199" s="18"/>
      <c r="H199" s="19">
        <f t="shared" si="47"/>
        <v>0</v>
      </c>
      <c r="I199" s="2"/>
    </row>
    <row r="200" spans="2:9" s="14" customFormat="1" ht="23.25">
      <c r="B200" s="32">
        <v>189</v>
      </c>
      <c r="C200" s="15" t="s">
        <v>199</v>
      </c>
      <c r="D200" s="16" t="s">
        <v>9</v>
      </c>
      <c r="E200" s="42">
        <v>1</v>
      </c>
      <c r="F200" s="37">
        <v>40</v>
      </c>
      <c r="G200" s="18"/>
      <c r="H200" s="19">
        <f t="shared" si="47"/>
        <v>0</v>
      </c>
      <c r="I200" s="2"/>
    </row>
    <row r="201" spans="2:9" s="14" customFormat="1" ht="23.25">
      <c r="B201" s="32">
        <v>190</v>
      </c>
      <c r="C201" s="15" t="s">
        <v>200</v>
      </c>
      <c r="D201" s="16" t="s">
        <v>9</v>
      </c>
      <c r="E201" s="42">
        <v>1</v>
      </c>
      <c r="F201" s="37">
        <v>40</v>
      </c>
      <c r="G201" s="18"/>
      <c r="H201" s="19">
        <f t="shared" si="47"/>
        <v>0</v>
      </c>
      <c r="I201" s="2"/>
    </row>
    <row r="202" spans="2:9" s="14" customFormat="1" ht="23.25">
      <c r="B202" s="32">
        <v>191</v>
      </c>
      <c r="C202" s="15" t="s">
        <v>201</v>
      </c>
      <c r="D202" s="16" t="s">
        <v>9</v>
      </c>
      <c r="E202" s="42">
        <v>1</v>
      </c>
      <c r="F202" s="37">
        <v>40</v>
      </c>
      <c r="G202" s="18"/>
      <c r="H202" s="19">
        <f t="shared" si="47"/>
        <v>0</v>
      </c>
      <c r="I202" s="2"/>
    </row>
    <row r="203" spans="2:9" s="14" customFormat="1" ht="23.25">
      <c r="B203" s="32">
        <v>192</v>
      </c>
      <c r="C203" s="15" t="s">
        <v>202</v>
      </c>
      <c r="D203" s="16" t="s">
        <v>9</v>
      </c>
      <c r="E203" s="42">
        <v>1</v>
      </c>
      <c r="F203" s="37">
        <v>40</v>
      </c>
      <c r="G203" s="18"/>
      <c r="H203" s="19">
        <f t="shared" si="47"/>
        <v>0</v>
      </c>
      <c r="I203" s="2"/>
    </row>
    <row r="204" spans="2:9" s="14" customFormat="1" ht="23.25">
      <c r="B204" s="32">
        <v>193</v>
      </c>
      <c r="C204" s="15" t="s">
        <v>203</v>
      </c>
      <c r="D204" s="16" t="s">
        <v>9</v>
      </c>
      <c r="E204" s="42">
        <v>1</v>
      </c>
      <c r="F204" s="37">
        <v>40</v>
      </c>
      <c r="G204" s="18"/>
      <c r="H204" s="19">
        <f t="shared" si="47"/>
        <v>0</v>
      </c>
      <c r="I204" s="2"/>
    </row>
    <row r="205" spans="2:9" s="14" customFormat="1" ht="23.25">
      <c r="B205" s="32">
        <v>194</v>
      </c>
      <c r="C205" s="15" t="s">
        <v>204</v>
      </c>
      <c r="D205" s="16" t="s">
        <v>9</v>
      </c>
      <c r="E205" s="42">
        <v>1</v>
      </c>
      <c r="F205" s="37">
        <v>40</v>
      </c>
      <c r="G205" s="18"/>
      <c r="H205" s="19">
        <f t="shared" si="47"/>
        <v>0</v>
      </c>
      <c r="I205" s="2"/>
    </row>
    <row r="206" spans="2:9" s="14" customFormat="1" ht="23.25">
      <c r="B206" s="32">
        <v>195</v>
      </c>
      <c r="C206" s="15" t="s">
        <v>205</v>
      </c>
      <c r="D206" s="16" t="s">
        <v>9</v>
      </c>
      <c r="E206" s="42">
        <v>1</v>
      </c>
      <c r="F206" s="37">
        <v>40</v>
      </c>
      <c r="G206" s="18"/>
      <c r="H206" s="19">
        <f t="shared" si="47"/>
        <v>0</v>
      </c>
      <c r="I206" s="2"/>
    </row>
    <row r="207" spans="2:9" s="14" customFormat="1" ht="23.25">
      <c r="B207" s="32">
        <v>196</v>
      </c>
      <c r="C207" s="15" t="s">
        <v>210</v>
      </c>
      <c r="D207" s="16" t="s">
        <v>9</v>
      </c>
      <c r="E207" s="42">
        <v>1</v>
      </c>
      <c r="F207" s="37">
        <v>200</v>
      </c>
      <c r="G207" s="18"/>
      <c r="H207" s="19">
        <f t="shared" ref="H207:H209" si="48">G207*E207</f>
        <v>0</v>
      </c>
      <c r="I207" s="2"/>
    </row>
    <row r="208" spans="2:9" s="14" customFormat="1" ht="23.25">
      <c r="B208" s="32">
        <v>197</v>
      </c>
      <c r="C208" s="15" t="s">
        <v>211</v>
      </c>
      <c r="D208" s="16" t="s">
        <v>9</v>
      </c>
      <c r="E208" s="42">
        <v>1</v>
      </c>
      <c r="F208" s="37">
        <v>200</v>
      </c>
      <c r="G208" s="18"/>
      <c r="H208" s="19">
        <f t="shared" ref="H208" si="49">G208*E208</f>
        <v>0</v>
      </c>
      <c r="I208" s="2"/>
    </row>
    <row r="209" spans="2:9" s="14" customFormat="1" ht="23.25">
      <c r="B209" s="32">
        <v>198</v>
      </c>
      <c r="C209" s="15" t="s">
        <v>212</v>
      </c>
      <c r="D209" s="16" t="s">
        <v>9</v>
      </c>
      <c r="E209" s="42">
        <v>1</v>
      </c>
      <c r="F209" s="37">
        <v>200</v>
      </c>
      <c r="G209" s="18"/>
      <c r="H209" s="19">
        <f t="shared" si="48"/>
        <v>0</v>
      </c>
      <c r="I209" s="2"/>
    </row>
    <row r="210" spans="2:9" s="14" customFormat="1" ht="23.25">
      <c r="B210" s="32">
        <v>199</v>
      </c>
      <c r="C210" s="15" t="s">
        <v>213</v>
      </c>
      <c r="D210" s="16" t="s">
        <v>9</v>
      </c>
      <c r="E210" s="42">
        <v>1</v>
      </c>
      <c r="F210" s="37">
        <v>200</v>
      </c>
      <c r="G210" s="18"/>
      <c r="H210" s="19">
        <f t="shared" ref="H210" si="50">G210*E210</f>
        <v>0</v>
      </c>
      <c r="I210" s="2"/>
    </row>
    <row r="211" spans="2:9" s="14" customFormat="1" ht="23.25">
      <c r="B211" s="32">
        <v>200</v>
      </c>
      <c r="C211" s="15" t="s">
        <v>214</v>
      </c>
      <c r="D211" s="16" t="s">
        <v>9</v>
      </c>
      <c r="E211" s="42">
        <v>1</v>
      </c>
      <c r="F211" s="37">
        <v>200</v>
      </c>
      <c r="G211" s="18"/>
      <c r="H211" s="19">
        <f t="shared" ref="H211:H238" si="51">G211*E211</f>
        <v>0</v>
      </c>
      <c r="I211" s="2"/>
    </row>
    <row r="212" spans="2:9" s="14" customFormat="1" ht="23.25">
      <c r="B212" s="32">
        <v>201</v>
      </c>
      <c r="C212" s="15" t="s">
        <v>91</v>
      </c>
      <c r="D212" s="16" t="s">
        <v>9</v>
      </c>
      <c r="E212" s="42">
        <v>1</v>
      </c>
      <c r="F212" s="45">
        <v>1380</v>
      </c>
      <c r="G212" s="18"/>
      <c r="H212" s="19">
        <f>G212*E212</f>
        <v>0</v>
      </c>
      <c r="I212" s="2"/>
    </row>
    <row r="213" spans="2:9" s="14" customFormat="1" ht="23.25">
      <c r="B213" s="32">
        <v>202</v>
      </c>
      <c r="C213" s="15" t="s">
        <v>88</v>
      </c>
      <c r="D213" s="16" t="s">
        <v>9</v>
      </c>
      <c r="E213" s="42">
        <v>1</v>
      </c>
      <c r="F213" s="37">
        <v>150</v>
      </c>
      <c r="G213" s="18"/>
      <c r="H213" s="19">
        <f>G213*E213</f>
        <v>0</v>
      </c>
      <c r="I213" s="2"/>
    </row>
    <row r="214" spans="2:9" s="14" customFormat="1" ht="23.25">
      <c r="B214" s="32">
        <v>203</v>
      </c>
      <c r="C214" s="15" t="s">
        <v>89</v>
      </c>
      <c r="D214" s="16" t="s">
        <v>9</v>
      </c>
      <c r="E214" s="42">
        <v>1</v>
      </c>
      <c r="F214" s="45">
        <v>1380</v>
      </c>
      <c r="G214" s="18"/>
      <c r="H214" s="19">
        <f t="shared" ref="H214:H219" si="52">G214*E214</f>
        <v>0</v>
      </c>
      <c r="I214" s="2"/>
    </row>
    <row r="215" spans="2:9" s="14" customFormat="1" ht="23.25">
      <c r="B215" s="32">
        <v>204</v>
      </c>
      <c r="C215" s="15" t="s">
        <v>90</v>
      </c>
      <c r="D215" s="16" t="s">
        <v>9</v>
      </c>
      <c r="E215" s="42">
        <v>1</v>
      </c>
      <c r="F215" s="37">
        <v>150</v>
      </c>
      <c r="G215" s="18"/>
      <c r="H215" s="19">
        <f t="shared" si="52"/>
        <v>0</v>
      </c>
      <c r="I215" s="2"/>
    </row>
    <row r="216" spans="2:9" s="14" customFormat="1" ht="23.25">
      <c r="B216" s="32">
        <v>205</v>
      </c>
      <c r="C216" s="15" t="s">
        <v>153</v>
      </c>
      <c r="D216" s="16" t="s">
        <v>9</v>
      </c>
      <c r="E216" s="17">
        <v>1</v>
      </c>
      <c r="F216" s="37">
        <v>5220</v>
      </c>
      <c r="G216" s="18"/>
      <c r="H216" s="19">
        <f>G216*E216</f>
        <v>0</v>
      </c>
      <c r="I216" s="2"/>
    </row>
    <row r="217" spans="2:9" s="14" customFormat="1" ht="23.25">
      <c r="B217" s="32">
        <v>206</v>
      </c>
      <c r="C217" s="15" t="s">
        <v>154</v>
      </c>
      <c r="D217" s="16" t="s">
        <v>9</v>
      </c>
      <c r="E217" s="17">
        <v>1</v>
      </c>
      <c r="F217" s="37">
        <v>5220</v>
      </c>
      <c r="G217" s="18"/>
      <c r="H217" s="19">
        <f>G217*E217</f>
        <v>0</v>
      </c>
      <c r="I217" s="2"/>
    </row>
    <row r="218" spans="2:9" s="14" customFormat="1" ht="23.25">
      <c r="B218" s="32">
        <v>207</v>
      </c>
      <c r="C218" s="24" t="s">
        <v>160</v>
      </c>
      <c r="D218" s="16" t="s">
        <v>9</v>
      </c>
      <c r="E218" s="25">
        <v>1</v>
      </c>
      <c r="F218" s="37">
        <v>1000</v>
      </c>
      <c r="G218" s="18"/>
      <c r="H218" s="19">
        <f t="shared" ref="H218" si="53">G218*E218</f>
        <v>0</v>
      </c>
      <c r="I218" s="2"/>
    </row>
    <row r="219" spans="2:9" s="14" customFormat="1" ht="23.25">
      <c r="B219" s="32">
        <v>208</v>
      </c>
      <c r="C219" s="15" t="s">
        <v>136</v>
      </c>
      <c r="D219" s="16" t="s">
        <v>9</v>
      </c>
      <c r="E219" s="42">
        <v>1</v>
      </c>
      <c r="F219" s="37">
        <v>180</v>
      </c>
      <c r="G219" s="18"/>
      <c r="H219" s="19">
        <f t="shared" si="52"/>
        <v>0</v>
      </c>
      <c r="I219" s="2"/>
    </row>
    <row r="220" spans="2:9" s="14" customFormat="1" ht="23.25">
      <c r="B220" s="32">
        <v>209</v>
      </c>
      <c r="C220" s="15" t="s">
        <v>87</v>
      </c>
      <c r="D220" s="16" t="s">
        <v>9</v>
      </c>
      <c r="E220" s="42">
        <v>1</v>
      </c>
      <c r="F220" s="37">
        <v>180</v>
      </c>
      <c r="G220" s="18"/>
      <c r="H220" s="19">
        <f>G220*E220</f>
        <v>0</v>
      </c>
      <c r="I220" s="2"/>
    </row>
    <row r="221" spans="2:9" s="14" customFormat="1" ht="23.25">
      <c r="B221" s="32">
        <v>210</v>
      </c>
      <c r="C221" s="15" t="s">
        <v>126</v>
      </c>
      <c r="D221" s="16" t="s">
        <v>9</v>
      </c>
      <c r="E221" s="26">
        <v>1</v>
      </c>
      <c r="F221" s="37">
        <v>15</v>
      </c>
      <c r="G221" s="18"/>
      <c r="H221" s="19">
        <f>G221*E221</f>
        <v>0</v>
      </c>
      <c r="I221" s="2"/>
    </row>
    <row r="222" spans="2:9" s="14" customFormat="1" ht="23.25">
      <c r="B222" s="32">
        <v>211</v>
      </c>
      <c r="C222" s="15" t="s">
        <v>144</v>
      </c>
      <c r="D222" s="16" t="s">
        <v>9</v>
      </c>
      <c r="E222" s="26">
        <v>1</v>
      </c>
      <c r="F222" s="37">
        <v>15</v>
      </c>
      <c r="G222" s="18"/>
      <c r="H222" s="19">
        <f>G222*E222</f>
        <v>0</v>
      </c>
      <c r="I222" s="2"/>
    </row>
    <row r="223" spans="2:9" s="14" customFormat="1" ht="23.25">
      <c r="B223" s="32">
        <v>212</v>
      </c>
      <c r="C223" s="15" t="s">
        <v>145</v>
      </c>
      <c r="D223" s="16" t="s">
        <v>9</v>
      </c>
      <c r="E223" s="17">
        <v>1</v>
      </c>
      <c r="F223" s="37">
        <v>380</v>
      </c>
      <c r="G223" s="18"/>
      <c r="H223" s="19">
        <f>G223*E223</f>
        <v>0</v>
      </c>
      <c r="I223" s="2"/>
    </row>
    <row r="224" spans="2:9" s="14" customFormat="1" ht="23.25">
      <c r="B224" s="32">
        <v>213</v>
      </c>
      <c r="C224" s="15" t="s">
        <v>146</v>
      </c>
      <c r="D224" s="16" t="s">
        <v>9</v>
      </c>
      <c r="E224" s="17">
        <v>1</v>
      </c>
      <c r="F224" s="37">
        <v>380</v>
      </c>
      <c r="G224" s="18"/>
      <c r="H224" s="19">
        <f>G224*E224</f>
        <v>0</v>
      </c>
      <c r="I224" s="2"/>
    </row>
    <row r="225" spans="2:9" s="14" customFormat="1" ht="23.25">
      <c r="B225" s="32">
        <v>214</v>
      </c>
      <c r="C225" s="15" t="s">
        <v>218</v>
      </c>
      <c r="D225" s="16" t="s">
        <v>9</v>
      </c>
      <c r="E225" s="42">
        <v>1</v>
      </c>
      <c r="F225" s="37">
        <v>180</v>
      </c>
      <c r="G225" s="18"/>
      <c r="H225" s="19">
        <f t="shared" ref="H225" si="54">G225*E225</f>
        <v>0</v>
      </c>
      <c r="I225" s="2"/>
    </row>
    <row r="226" spans="2:9" s="14" customFormat="1" ht="23.25">
      <c r="B226" s="32">
        <v>215</v>
      </c>
      <c r="C226" s="15" t="s">
        <v>215</v>
      </c>
      <c r="D226" s="16" t="s">
        <v>9</v>
      </c>
      <c r="E226" s="42">
        <v>1</v>
      </c>
      <c r="F226" s="37">
        <v>180</v>
      </c>
      <c r="G226" s="18"/>
      <c r="H226" s="19">
        <f t="shared" ref="H226:H227" si="55">G226*E226</f>
        <v>0</v>
      </c>
      <c r="I226" s="2"/>
    </row>
    <row r="227" spans="2:9" s="14" customFormat="1" ht="23.25">
      <c r="B227" s="32">
        <v>216</v>
      </c>
      <c r="C227" s="15" t="s">
        <v>216</v>
      </c>
      <c r="D227" s="16" t="s">
        <v>9</v>
      </c>
      <c r="E227" s="42">
        <v>1</v>
      </c>
      <c r="F227" s="37">
        <v>180</v>
      </c>
      <c r="G227" s="18"/>
      <c r="H227" s="19">
        <f t="shared" si="55"/>
        <v>0</v>
      </c>
      <c r="I227" s="2"/>
    </row>
    <row r="228" spans="2:9" s="14" customFormat="1" ht="23.25">
      <c r="B228" s="32">
        <v>217</v>
      </c>
      <c r="C228" s="15" t="s">
        <v>217</v>
      </c>
      <c r="D228" s="16" t="s">
        <v>9</v>
      </c>
      <c r="E228" s="42">
        <v>1</v>
      </c>
      <c r="F228" s="37">
        <v>180</v>
      </c>
      <c r="G228" s="18"/>
      <c r="H228" s="19">
        <f t="shared" si="51"/>
        <v>0</v>
      </c>
      <c r="I228" s="2"/>
    </row>
    <row r="229" spans="2:9" s="14" customFormat="1" ht="23.25">
      <c r="B229" s="32">
        <v>218</v>
      </c>
      <c r="C229" s="15" t="s">
        <v>219</v>
      </c>
      <c r="D229" s="16" t="s">
        <v>9</v>
      </c>
      <c r="E229" s="42">
        <v>1</v>
      </c>
      <c r="F229" s="37">
        <v>200</v>
      </c>
      <c r="G229" s="18"/>
      <c r="H229" s="19">
        <f t="shared" si="51"/>
        <v>0</v>
      </c>
      <c r="I229" s="2"/>
    </row>
    <row r="230" spans="2:9" s="14" customFormat="1" ht="23.25">
      <c r="B230" s="32">
        <v>219</v>
      </c>
      <c r="C230" s="15" t="s">
        <v>220</v>
      </c>
      <c r="D230" s="16" t="s">
        <v>9</v>
      </c>
      <c r="E230" s="42">
        <v>1</v>
      </c>
      <c r="F230" s="37">
        <v>200</v>
      </c>
      <c r="G230" s="18"/>
      <c r="H230" s="19">
        <f t="shared" ref="H230" si="56">G230*E230</f>
        <v>0</v>
      </c>
      <c r="I230" s="2"/>
    </row>
    <row r="231" spans="2:9" s="14" customFormat="1" ht="23.25">
      <c r="B231" s="32">
        <v>220</v>
      </c>
      <c r="C231" s="15" t="s">
        <v>221</v>
      </c>
      <c r="D231" s="16" t="s">
        <v>9</v>
      </c>
      <c r="E231" s="42">
        <v>1</v>
      </c>
      <c r="F231" s="37">
        <v>200</v>
      </c>
      <c r="G231" s="18"/>
      <c r="H231" s="19">
        <f t="shared" ref="H231" si="57">G231*E231</f>
        <v>0</v>
      </c>
      <c r="I231" s="2"/>
    </row>
    <row r="232" spans="2:9" s="14" customFormat="1" ht="23.25">
      <c r="B232" s="32">
        <v>221</v>
      </c>
      <c r="C232" s="15" t="s">
        <v>222</v>
      </c>
      <c r="D232" s="16" t="s">
        <v>9</v>
      </c>
      <c r="E232" s="42">
        <v>1</v>
      </c>
      <c r="F232" s="37">
        <v>200</v>
      </c>
      <c r="G232" s="18"/>
      <c r="H232" s="19">
        <f t="shared" ref="H232" si="58">G232*E232</f>
        <v>0</v>
      </c>
      <c r="I232" s="2"/>
    </row>
    <row r="233" spans="2:9" s="14" customFormat="1" ht="23.25">
      <c r="B233" s="32">
        <v>222</v>
      </c>
      <c r="C233" s="15" t="s">
        <v>223</v>
      </c>
      <c r="D233" s="16" t="s">
        <v>9</v>
      </c>
      <c r="E233" s="42">
        <v>1</v>
      </c>
      <c r="F233" s="37">
        <v>200</v>
      </c>
      <c r="G233" s="18"/>
      <c r="H233" s="19">
        <f t="shared" ref="H233" si="59">G233*E233</f>
        <v>0</v>
      </c>
      <c r="I233" s="2"/>
    </row>
    <row r="234" spans="2:9" s="14" customFormat="1" ht="23.25">
      <c r="B234" s="32">
        <v>223</v>
      </c>
      <c r="C234" s="24" t="s">
        <v>224</v>
      </c>
      <c r="D234" s="16" t="s">
        <v>9</v>
      </c>
      <c r="E234" s="42">
        <v>1</v>
      </c>
      <c r="F234" s="37">
        <v>250</v>
      </c>
      <c r="G234" s="18"/>
      <c r="H234" s="19">
        <f t="shared" si="51"/>
        <v>0</v>
      </c>
      <c r="I234" s="2"/>
    </row>
    <row r="235" spans="2:9" s="14" customFormat="1" ht="23.25">
      <c r="B235" s="32">
        <v>224</v>
      </c>
      <c r="C235" s="24" t="s">
        <v>225</v>
      </c>
      <c r="D235" s="16" t="s">
        <v>9</v>
      </c>
      <c r="E235" s="42">
        <v>1</v>
      </c>
      <c r="F235" s="37">
        <v>500</v>
      </c>
      <c r="G235" s="18"/>
      <c r="H235" s="19">
        <f t="shared" si="51"/>
        <v>0</v>
      </c>
      <c r="I235" s="2"/>
    </row>
    <row r="236" spans="2:9" s="14" customFormat="1" ht="23.25">
      <c r="B236" s="32">
        <v>225</v>
      </c>
      <c r="C236" s="24" t="s">
        <v>226</v>
      </c>
      <c r="D236" s="16" t="s">
        <v>9</v>
      </c>
      <c r="E236" s="42">
        <v>1</v>
      </c>
      <c r="F236" s="37">
        <v>250</v>
      </c>
      <c r="G236" s="18"/>
      <c r="H236" s="19">
        <f t="shared" ref="H236" si="60">G236*E236</f>
        <v>0</v>
      </c>
      <c r="I236" s="2"/>
    </row>
    <row r="237" spans="2:9" s="14" customFormat="1" ht="23.25">
      <c r="B237" s="32">
        <v>226</v>
      </c>
      <c r="C237" s="15" t="s">
        <v>227</v>
      </c>
      <c r="D237" s="16" t="s">
        <v>9</v>
      </c>
      <c r="E237" s="42">
        <v>1</v>
      </c>
      <c r="F237" s="37">
        <v>300</v>
      </c>
      <c r="G237" s="18"/>
      <c r="H237" s="19">
        <f>G237*E237</f>
        <v>0</v>
      </c>
      <c r="I237" s="2"/>
    </row>
    <row r="238" spans="2:9" s="14" customFormat="1" ht="23.25">
      <c r="B238" s="32">
        <v>227</v>
      </c>
      <c r="C238" s="24" t="s">
        <v>228</v>
      </c>
      <c r="D238" s="16" t="s">
        <v>9</v>
      </c>
      <c r="E238" s="42">
        <v>1</v>
      </c>
      <c r="F238" s="37">
        <v>250</v>
      </c>
      <c r="G238" s="18"/>
      <c r="H238" s="19">
        <f t="shared" si="51"/>
        <v>0</v>
      </c>
      <c r="I238" s="2"/>
    </row>
    <row r="239" spans="2:9" s="14" customFormat="1" ht="23.25">
      <c r="B239" s="32">
        <v>228</v>
      </c>
      <c r="C239" s="15" t="s">
        <v>229</v>
      </c>
      <c r="D239" s="16" t="s">
        <v>9</v>
      </c>
      <c r="E239" s="42">
        <v>1</v>
      </c>
      <c r="F239" s="37">
        <v>300</v>
      </c>
      <c r="G239" s="18"/>
      <c r="H239" s="19">
        <f>G239*E239</f>
        <v>0</v>
      </c>
      <c r="I239" s="2"/>
    </row>
    <row r="240" spans="2:9" s="14" customFormat="1" ht="23.25">
      <c r="B240" s="32">
        <v>229</v>
      </c>
      <c r="C240" s="15" t="s">
        <v>232</v>
      </c>
      <c r="D240" s="16" t="s">
        <v>9</v>
      </c>
      <c r="E240" s="42">
        <v>1</v>
      </c>
      <c r="F240" s="37">
        <v>40</v>
      </c>
      <c r="G240" s="18"/>
      <c r="H240" s="19">
        <f t="shared" ref="H240" si="61">G240*E240</f>
        <v>0</v>
      </c>
      <c r="I240" s="2"/>
    </row>
    <row r="241" spans="2:9" s="14" customFormat="1" ht="23.25">
      <c r="B241" s="32">
        <v>230</v>
      </c>
      <c r="C241" s="15" t="s">
        <v>233</v>
      </c>
      <c r="D241" s="16" t="s">
        <v>9</v>
      </c>
      <c r="E241" s="42">
        <v>1</v>
      </c>
      <c r="F241" s="37">
        <v>800</v>
      </c>
      <c r="G241" s="18"/>
      <c r="H241" s="19">
        <f>G241*E241</f>
        <v>0</v>
      </c>
      <c r="I241" s="2"/>
    </row>
    <row r="242" spans="2:9" s="14" customFormat="1" ht="23.25">
      <c r="B242" s="32">
        <v>231</v>
      </c>
      <c r="C242" s="15" t="s">
        <v>231</v>
      </c>
      <c r="D242" s="16" t="s">
        <v>9</v>
      </c>
      <c r="E242" s="42">
        <v>1</v>
      </c>
      <c r="F242" s="37">
        <v>160</v>
      </c>
      <c r="G242" s="18"/>
      <c r="H242" s="19">
        <f t="shared" ref="H242" si="62">G242*E242</f>
        <v>0</v>
      </c>
      <c r="I242" s="2"/>
    </row>
    <row r="243" spans="2:9" s="14" customFormat="1" ht="23.25">
      <c r="B243" s="32">
        <v>232</v>
      </c>
      <c r="C243" s="15" t="s">
        <v>230</v>
      </c>
      <c r="D243" s="16" t="s">
        <v>9</v>
      </c>
      <c r="E243" s="42">
        <v>1</v>
      </c>
      <c r="F243" s="37">
        <v>380</v>
      </c>
      <c r="G243" s="18"/>
      <c r="H243" s="19">
        <f>G243*E243</f>
        <v>0</v>
      </c>
      <c r="I243" s="2"/>
    </row>
    <row r="244" spans="2:9" s="14" customFormat="1" ht="23.25">
      <c r="B244" s="32">
        <v>233</v>
      </c>
      <c r="C244" s="15" t="s">
        <v>236</v>
      </c>
      <c r="D244" s="16" t="s">
        <v>9</v>
      </c>
      <c r="E244" s="42">
        <v>1</v>
      </c>
      <c r="F244" s="37">
        <v>300</v>
      </c>
      <c r="G244" s="18"/>
      <c r="H244" s="19">
        <f>G244*E244</f>
        <v>0</v>
      </c>
      <c r="I244" s="2"/>
    </row>
    <row r="245" spans="2:9" s="14" customFormat="1" ht="23.25">
      <c r="B245" s="32">
        <v>234</v>
      </c>
      <c r="C245" s="15" t="s">
        <v>234</v>
      </c>
      <c r="D245" s="16" t="s">
        <v>9</v>
      </c>
      <c r="E245" s="25">
        <v>1</v>
      </c>
      <c r="F245" s="37">
        <v>40</v>
      </c>
      <c r="G245" s="18"/>
      <c r="H245" s="19">
        <f>G245*E245</f>
        <v>0</v>
      </c>
      <c r="I245" s="2"/>
    </row>
    <row r="246" spans="2:9" s="14" customFormat="1" ht="23.25">
      <c r="B246" s="32">
        <v>235</v>
      </c>
      <c r="C246" s="15" t="s">
        <v>235</v>
      </c>
      <c r="D246" s="16" t="s">
        <v>9</v>
      </c>
      <c r="E246" s="17">
        <v>1</v>
      </c>
      <c r="F246" s="37">
        <v>380</v>
      </c>
      <c r="G246" s="18"/>
      <c r="H246" s="19">
        <f t="shared" ref="H246" si="63">G246*E246</f>
        <v>0</v>
      </c>
      <c r="I246" s="2"/>
    </row>
    <row r="247" spans="2:9" s="14" customFormat="1" ht="23.25">
      <c r="B247" s="32">
        <v>236</v>
      </c>
      <c r="C247" s="15" t="s">
        <v>241</v>
      </c>
      <c r="D247" s="16" t="s">
        <v>9</v>
      </c>
      <c r="E247" s="17">
        <v>1</v>
      </c>
      <c r="F247" s="37">
        <v>380</v>
      </c>
      <c r="G247" s="18"/>
      <c r="H247" s="19">
        <f t="shared" ref="H247" si="64">G247*E247</f>
        <v>0</v>
      </c>
      <c r="I247" s="2"/>
    </row>
    <row r="248" spans="2:9" s="14" customFormat="1" ht="23.25">
      <c r="B248" s="32">
        <v>237</v>
      </c>
      <c r="C248" s="15" t="s">
        <v>242</v>
      </c>
      <c r="D248" s="16" t="s">
        <v>9</v>
      </c>
      <c r="E248" s="17">
        <v>1</v>
      </c>
      <c r="F248" s="37">
        <v>380</v>
      </c>
      <c r="G248" s="18"/>
      <c r="H248" s="19">
        <f t="shared" ref="H248" si="65">G248*E248</f>
        <v>0</v>
      </c>
      <c r="I248" s="2"/>
    </row>
    <row r="249" spans="2:9" s="14" customFormat="1" ht="23.25">
      <c r="B249" s="32">
        <v>238</v>
      </c>
      <c r="C249" s="15" t="s">
        <v>243</v>
      </c>
      <c r="D249" s="16" t="s">
        <v>9</v>
      </c>
      <c r="E249" s="17">
        <v>1</v>
      </c>
      <c r="F249" s="37">
        <v>380</v>
      </c>
      <c r="G249" s="18"/>
      <c r="H249" s="19">
        <f t="shared" ref="H249" si="66">G249*E249</f>
        <v>0</v>
      </c>
      <c r="I249" s="2"/>
    </row>
    <row r="250" spans="2:9" s="14" customFormat="1" ht="23.25">
      <c r="B250" s="32">
        <v>239</v>
      </c>
      <c r="C250" s="15" t="s">
        <v>244</v>
      </c>
      <c r="D250" s="16" t="s">
        <v>9</v>
      </c>
      <c r="E250" s="17">
        <v>1</v>
      </c>
      <c r="F250" s="37">
        <v>380</v>
      </c>
      <c r="G250" s="18"/>
      <c r="H250" s="19">
        <f t="shared" ref="H250:H252" si="67">G250*E250</f>
        <v>0</v>
      </c>
      <c r="I250" s="2"/>
    </row>
    <row r="251" spans="2:9" s="14" customFormat="1" ht="23.25">
      <c r="B251" s="32">
        <v>240</v>
      </c>
      <c r="C251" s="15" t="s">
        <v>247</v>
      </c>
      <c r="D251" s="16" t="s">
        <v>9</v>
      </c>
      <c r="E251" s="17">
        <v>1</v>
      </c>
      <c r="F251" s="37">
        <v>380</v>
      </c>
      <c r="G251" s="18"/>
      <c r="H251" s="19">
        <f t="shared" si="67"/>
        <v>0</v>
      </c>
      <c r="I251" s="2"/>
    </row>
    <row r="252" spans="2:9" s="14" customFormat="1" ht="23.25">
      <c r="B252" s="32">
        <v>241</v>
      </c>
      <c r="C252" s="15" t="s">
        <v>248</v>
      </c>
      <c r="D252" s="16" t="s">
        <v>9</v>
      </c>
      <c r="E252" s="17">
        <v>1</v>
      </c>
      <c r="F252" s="37">
        <v>380</v>
      </c>
      <c r="G252" s="18"/>
      <c r="H252" s="19">
        <f t="shared" si="67"/>
        <v>0</v>
      </c>
      <c r="I252" s="2"/>
    </row>
    <row r="253" spans="2:9" s="14" customFormat="1" ht="23.25">
      <c r="B253" s="32">
        <v>242</v>
      </c>
      <c r="C253" s="15" t="s">
        <v>249</v>
      </c>
      <c r="D253" s="16" t="s">
        <v>9</v>
      </c>
      <c r="E253" s="17">
        <v>1</v>
      </c>
      <c r="F253" s="37">
        <v>380</v>
      </c>
      <c r="G253" s="18"/>
      <c r="H253" s="19">
        <f t="shared" ref="H253:H254" si="68">G253*E253</f>
        <v>0</v>
      </c>
      <c r="I253" s="2"/>
    </row>
    <row r="254" spans="2:9" s="14" customFormat="1" ht="23.25">
      <c r="B254" s="32">
        <v>243</v>
      </c>
      <c r="C254" s="15" t="s">
        <v>250</v>
      </c>
      <c r="D254" s="16" t="s">
        <v>9</v>
      </c>
      <c r="E254" s="17">
        <v>1</v>
      </c>
      <c r="F254" s="37">
        <v>380</v>
      </c>
      <c r="G254" s="18"/>
      <c r="H254" s="19">
        <f t="shared" si="68"/>
        <v>0</v>
      </c>
      <c r="I254" s="2"/>
    </row>
    <row r="255" spans="2:9" s="14" customFormat="1" ht="23.25">
      <c r="B255" s="32">
        <v>244</v>
      </c>
      <c r="C255" s="15" t="s">
        <v>237</v>
      </c>
      <c r="D255" s="16" t="s">
        <v>9</v>
      </c>
      <c r="E255" s="17">
        <v>1</v>
      </c>
      <c r="F255" s="37">
        <v>800</v>
      </c>
      <c r="G255" s="18"/>
      <c r="H255" s="19">
        <f>G255*E255</f>
        <v>0</v>
      </c>
      <c r="I255" s="2"/>
    </row>
    <row r="256" spans="2:9" s="14" customFormat="1" ht="23.25">
      <c r="B256" s="32">
        <v>245</v>
      </c>
      <c r="C256" s="15" t="s">
        <v>238</v>
      </c>
      <c r="D256" s="16" t="s">
        <v>9</v>
      </c>
      <c r="E256" s="17">
        <v>1</v>
      </c>
      <c r="F256" s="37">
        <v>800</v>
      </c>
      <c r="G256" s="18"/>
      <c r="H256" s="19">
        <f>G256*E256</f>
        <v>0</v>
      </c>
      <c r="I256" s="2"/>
    </row>
    <row r="257" spans="2:9" s="14" customFormat="1" ht="23.25">
      <c r="B257" s="32">
        <v>246</v>
      </c>
      <c r="C257" s="15" t="s">
        <v>262</v>
      </c>
      <c r="D257" s="16" t="s">
        <v>9</v>
      </c>
      <c r="E257" s="17">
        <v>1</v>
      </c>
      <c r="F257" s="37">
        <v>800</v>
      </c>
      <c r="G257" s="18"/>
      <c r="H257" s="19">
        <f>G257*E257</f>
        <v>0</v>
      </c>
      <c r="I257" s="2"/>
    </row>
    <row r="258" spans="2:9" s="14" customFormat="1" ht="23.25">
      <c r="B258" s="32">
        <v>247</v>
      </c>
      <c r="C258" s="15" t="s">
        <v>239</v>
      </c>
      <c r="D258" s="16" t="s">
        <v>9</v>
      </c>
      <c r="E258" s="17">
        <v>1</v>
      </c>
      <c r="F258" s="37">
        <v>800</v>
      </c>
      <c r="G258" s="18"/>
      <c r="H258" s="19">
        <f>G258*E258</f>
        <v>0</v>
      </c>
      <c r="I258" s="2"/>
    </row>
    <row r="259" spans="2:9" s="14" customFormat="1" ht="23.25">
      <c r="B259" s="32">
        <v>248</v>
      </c>
      <c r="C259" s="15" t="s">
        <v>240</v>
      </c>
      <c r="D259" s="16" t="s">
        <v>9</v>
      </c>
      <c r="E259" s="17">
        <v>1</v>
      </c>
      <c r="F259" s="37">
        <v>5220</v>
      </c>
      <c r="G259" s="18"/>
      <c r="H259" s="19">
        <f>G259*E259</f>
        <v>0</v>
      </c>
      <c r="I259" s="2"/>
    </row>
    <row r="260" spans="2:9" s="23" customFormat="1" ht="37.5" customHeight="1" thickBot="1">
      <c r="B260" s="20"/>
      <c r="C260" s="21"/>
      <c r="D260" s="39"/>
      <c r="E260" s="84" t="s">
        <v>4</v>
      </c>
      <c r="F260" s="84"/>
      <c r="G260" s="84"/>
      <c r="H260" s="22">
        <f>SUBTOTAL(9,H12:H259)</f>
        <v>0</v>
      </c>
      <c r="I260" s="8"/>
    </row>
    <row r="261" spans="2:9" s="23" customFormat="1" ht="37.5" customHeight="1" thickTop="1">
      <c r="B261" s="67"/>
      <c r="C261" s="85" t="s">
        <v>263</v>
      </c>
      <c r="D261" s="68" t="s">
        <v>5</v>
      </c>
      <c r="E261" s="69"/>
      <c r="F261" s="70"/>
      <c r="G261" s="71" t="s">
        <v>6</v>
      </c>
      <c r="H261" s="72">
        <f>SUBTOTAL(9,H13:H260)</f>
        <v>0</v>
      </c>
      <c r="I261" s="8"/>
    </row>
    <row r="262" spans="2:9" s="23" customFormat="1" ht="37.5" customHeight="1">
      <c r="B262" s="67"/>
      <c r="C262" s="86"/>
      <c r="D262" s="73"/>
      <c r="E262" s="74"/>
      <c r="F262" s="75"/>
      <c r="G262" s="76" t="s">
        <v>265</v>
      </c>
      <c r="H262" s="77">
        <f>0.1*H261</f>
        <v>0</v>
      </c>
      <c r="I262" s="8"/>
    </row>
    <row r="263" spans="2:9" ht="27" thickBot="1">
      <c r="B263" s="78"/>
      <c r="C263" s="87"/>
      <c r="D263" s="79"/>
      <c r="E263" s="80"/>
      <c r="F263" s="81"/>
      <c r="G263" s="82" t="s">
        <v>7</v>
      </c>
      <c r="H263" s="83">
        <f>H261+H262</f>
        <v>0</v>
      </c>
    </row>
    <row r="264" spans="2:9" ht="15" thickTop="1"/>
  </sheetData>
  <mergeCells count="6">
    <mergeCell ref="E260:G260"/>
    <mergeCell ref="C261:C263"/>
    <mergeCell ref="C2:H3"/>
    <mergeCell ref="A2:B3"/>
    <mergeCell ref="G5:H5"/>
    <mergeCell ref="B7:H7"/>
  </mergeCells>
  <phoneticPr fontId="16" type="noConversion"/>
  <printOptions horizontalCentered="1" verticalCentered="1"/>
  <pageMargins left="0.15748031496062992" right="0.11811023622047245" top="0.11811023622047245" bottom="3.937007874015748E-2" header="0.51181102362204722" footer="0.51181102362204722"/>
  <pageSetup paperSize="8" scale="33" fitToWidth="3" fitToHeight="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DE</vt:lpstr>
      <vt:lpstr>DE!Impression_des_titres</vt:lpstr>
      <vt:lpstr>DE!Zone_d_impression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BAUM</dc:creator>
  <cp:lastModifiedBy>Annonciade Casalta</cp:lastModifiedBy>
  <cp:lastPrinted>2023-01-31T14:20:54Z</cp:lastPrinted>
  <dcterms:created xsi:type="dcterms:W3CDTF">2023-01-31T09:58:03Z</dcterms:created>
  <dcterms:modified xsi:type="dcterms:W3CDTF">2025-03-14T10:17:19Z</dcterms:modified>
</cp:coreProperties>
</file>