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5"/>
  <workbookPr/>
  <mc:AlternateContent xmlns:mc="http://schemas.openxmlformats.org/markup-compatibility/2006">
    <mc:Choice Requires="x15">
      <x15ac:absPath xmlns:x15ac="http://schemas.microsoft.com/office/spreadsheetml/2010/11/ac" url="J:\POLE PAS\MARCHES\4-PARTAGE\DTIH\2025 MOE - 3 lots\"/>
    </mc:Choice>
  </mc:AlternateContent>
  <xr:revisionPtr revIDLastSave="0" documentId="13_ncr:1_{23CEDA9C-601F-4482-80FA-1AFF7A7E2BD6}" xr6:coauthVersionLast="36" xr6:coauthVersionMax="36" xr10:uidLastSave="{00000000-0000-0000-0000-000000000000}"/>
  <bookViews>
    <workbookView xWindow="0" yWindow="0" windowWidth="28800" windowHeight="12636" xr2:uid="{00000000-000D-0000-FFFF-FFFF00000000}"/>
  </bookViews>
  <sheets>
    <sheet name="Taux remuneration" sheetId="1" r:id="rId1"/>
  </sheets>
  <definedNames>
    <definedName name="_xlnm.Print_Area" localSheetId="0">'Taux remuneration'!$A$1:$F$30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7" i="1" l="1"/>
  <c r="C26" i="1"/>
  <c r="C24" i="1"/>
  <c r="C23" i="1"/>
  <c r="B27" i="1"/>
  <c r="B26" i="1"/>
  <c r="B25" i="1"/>
  <c r="B23" i="1"/>
  <c r="B24" i="1"/>
  <c r="D26" i="1"/>
  <c r="C27" i="1"/>
  <c r="C25" i="1"/>
  <c r="D24" i="1"/>
  <c r="D25" i="1"/>
  <c r="D23" i="1"/>
  <c r="A30" i="1" l="1"/>
</calcChain>
</file>

<file path=xl/sharedStrings.xml><?xml version="1.0" encoding="utf-8"?>
<sst xmlns="http://schemas.openxmlformats.org/spreadsheetml/2006/main" count="41" uniqueCount="38">
  <si>
    <t>0 &lt; Mtx &lt; 500 000 €</t>
  </si>
  <si>
    <t xml:space="preserve">Importance de l'opération
Montant des travaux € HT
</t>
  </si>
  <si>
    <t>Taux 1</t>
  </si>
  <si>
    <t>Taux 2</t>
  </si>
  <si>
    <t>Taux 3</t>
  </si>
  <si>
    <t>Taux de base</t>
  </si>
  <si>
    <t>Niveau de complexité de l'opération</t>
  </si>
  <si>
    <t>NC1</t>
  </si>
  <si>
    <t>NC2</t>
  </si>
  <si>
    <t>NC3</t>
  </si>
  <si>
    <t>Taux de rémunération de base en % (1)</t>
  </si>
  <si>
    <t>Taux Total 1</t>
  </si>
  <si>
    <t>Taux Total 2</t>
  </si>
  <si>
    <t>Taux Total 3</t>
  </si>
  <si>
    <r>
      <t xml:space="preserve">Le </t>
    </r>
    <r>
      <rPr>
        <b/>
        <sz val="11"/>
        <color theme="1"/>
        <rFont val="Calibri"/>
        <family val="2"/>
        <scheme val="minor"/>
      </rPr>
      <t>taux total moyen</t>
    </r>
    <r>
      <rPr>
        <sz val="11"/>
        <color theme="1"/>
        <rFont val="Calibri"/>
        <family val="2"/>
        <scheme val="minor"/>
      </rPr>
      <t xml:space="preserve"> est défini comme étant la moyenne de la somme des taux de chaque mission</t>
    </r>
  </si>
  <si>
    <t xml:space="preserve">500 001 &lt; Mtx &lt; 1 500 000 </t>
  </si>
  <si>
    <t>1 500 001 &lt; Mtx &lt; 3 000 000</t>
  </si>
  <si>
    <t>Nom du mandataire du groupement :</t>
  </si>
  <si>
    <t>Annexe financière à l'acte d'engagement de l'accord-cadre
Taux de rémunération plafonds</t>
  </si>
  <si>
    <t>Coefficient de complexité (4)</t>
  </si>
  <si>
    <t>Date de l'offre  :</t>
  </si>
  <si>
    <r>
      <rPr>
        <b/>
        <sz val="11"/>
        <color theme="1"/>
        <rFont val="Calibri"/>
        <family val="2"/>
        <scheme val="minor"/>
      </rPr>
      <t xml:space="preserve">Faible </t>
    </r>
    <r>
      <rPr>
        <sz val="11"/>
        <color theme="1"/>
        <rFont val="Calibri"/>
        <family val="2"/>
        <scheme val="minor"/>
      </rPr>
      <t>: Locaux à usage administratif et tertiaire : Bureaux, Réunions, Locaux sociaux.</t>
    </r>
  </si>
  <si>
    <r>
      <rPr>
        <b/>
        <sz val="11"/>
        <color theme="1"/>
        <rFont val="Calibri"/>
        <family val="2"/>
        <scheme val="minor"/>
      </rPr>
      <t>Moyen</t>
    </r>
    <r>
      <rPr>
        <sz val="11"/>
        <color theme="1"/>
        <rFont val="Calibri"/>
        <family val="2"/>
        <scheme val="minor"/>
      </rPr>
      <t xml:space="preserve"> : Activités d'hospitalisation conventionnelle, Consultations, Explorations fonctionnelles, plateformes relais de logistiques, hotelières et techniques.</t>
    </r>
  </si>
  <si>
    <r>
      <rPr>
        <b/>
        <sz val="11"/>
        <color theme="1"/>
        <rFont val="Calibri"/>
        <family val="2"/>
        <scheme val="minor"/>
      </rPr>
      <t xml:space="preserve">Elevé </t>
    </r>
    <r>
      <rPr>
        <sz val="11"/>
        <color theme="1"/>
        <rFont val="Calibri"/>
        <family val="2"/>
        <scheme val="minor"/>
      </rPr>
      <t>: Plateaux techniques et médico-techniques : Interventionnel, Ambulatoire, Exploratoire, Diagnostic, Urgences et Soins Critiques, Hospitalisation spécialisée, Dialyse, Laboratoire, Pharmacie, Stérilisation, Service Mortuaire ...</t>
    </r>
  </si>
  <si>
    <t>descriptif de la complexité</t>
  </si>
  <si>
    <t>Taux 4</t>
  </si>
  <si>
    <t>Taux 5</t>
  </si>
  <si>
    <t>3 000 001 &lt; Mtx &lt; 5 300 000</t>
  </si>
  <si>
    <t>5 300 001 &lt; Mtx &lt; 8 000 000</t>
  </si>
  <si>
    <t>Les taux de rémunération de base, à renseigner suivant l'importance des opérations, portent sur la mission de base (QED et ACS compris)  tels que définis  par le CCTP-AC</t>
  </si>
  <si>
    <t>DIAG en % (2)</t>
  </si>
  <si>
    <t>OPC en % (3)</t>
  </si>
  <si>
    <t>Coordination SSI en % (4)</t>
  </si>
  <si>
    <t>Taux de mission de base+DIA+OPC+Coord SSI
[(1)+(2)+(3)]x(4)</t>
  </si>
  <si>
    <t>Le coefficient de complexité s'appliquera aussi bien au taux de rémunération de base qu'au taux des missions DIA, d'OPC et de coordination SSI si celles-ci sont retenues dans le cadre du marché subséquent</t>
  </si>
  <si>
    <t>Taux Total 4</t>
  </si>
  <si>
    <t>Taux Total 5</t>
  </si>
  <si>
    <t>Affaire n° 25G010 - Accord-cadre pour la maîtrise d’œuvre
pour les Centres Hospitaliers d'Avignon et de Cavaillon-Lauris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</si>
</sst>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rgb="FF999999"/>
      <name val="Arial"/>
      <family val="2"/>
    </font>
    <font>
      <b/>
      <sz val="11"/>
      <color rgb="FFFF0000"/>
      <name val="Calibri"/>
      <family val="2"/>
      <scheme val="minor"/>
    </font>
    <font>
      <b/>
      <sz val="14"/>
      <color rgb="FF0070C0"/>
      <name val="Arial"/>
      <family val="2"/>
    </font>
    <font>
      <sz val="11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1" xfId="0" applyBorder="1"/>
    <xf numFmtId="0" fontId="0" fillId="0" borderId="0" xfId="0" applyBorder="1"/>
    <xf numFmtId="0" fontId="0" fillId="0" borderId="0" xfId="0" applyFill="1" applyBorder="1"/>
    <xf numFmtId="0" fontId="0" fillId="0" borderId="1" xfId="0" applyBorder="1" applyAlignment="1">
      <alignment horizontal="center"/>
    </xf>
    <xf numFmtId="10" fontId="0" fillId="0" borderId="1" xfId="0" applyNumberForma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 vertical="center"/>
    </xf>
    <xf numFmtId="10" fontId="3" fillId="0" borderId="2" xfId="0" applyNumberFormat="1" applyFont="1" applyFill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0" fillId="0" borderId="0" xfId="0" applyFont="1"/>
    <xf numFmtId="10" fontId="0" fillId="2" borderId="1" xfId="0" applyNumberFormat="1" applyFill="1" applyBorder="1" applyAlignment="1">
      <alignment horizontal="center"/>
    </xf>
    <xf numFmtId="0" fontId="0" fillId="0" borderId="1" xfId="0" applyBorder="1" applyAlignment="1">
      <alignment vertical="center"/>
    </xf>
    <xf numFmtId="0" fontId="0" fillId="0" borderId="1" xfId="0" applyFill="1" applyBorder="1" applyAlignment="1" applyProtection="1">
      <alignment horizontal="center" vertical="center"/>
    </xf>
    <xf numFmtId="10" fontId="0" fillId="0" borderId="0" xfId="0" applyNumberFormat="1" applyBorder="1" applyAlignment="1">
      <alignment horizontal="center"/>
    </xf>
    <xf numFmtId="0" fontId="0" fillId="0" borderId="6" xfId="0" applyFill="1" applyBorder="1" applyAlignment="1">
      <alignment horizontal="left" vertical="center" wrapText="1"/>
    </xf>
    <xf numFmtId="0" fontId="0" fillId="0" borderId="0" xfId="0" applyFill="1" applyBorder="1" applyAlignment="1">
      <alignment horizontal="left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0" fillId="0" borderId="3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right" vertical="center" wrapText="1"/>
    </xf>
    <xf numFmtId="0" fontId="5" fillId="0" borderId="5" xfId="0" applyFont="1" applyBorder="1" applyAlignment="1">
      <alignment horizontal="righ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99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30"/>
  <sheetViews>
    <sheetView showGridLines="0" tabSelected="1" view="pageBreakPreview" zoomScaleNormal="100" zoomScaleSheetLayoutView="100" workbookViewId="0">
      <selection activeCell="H2" sqref="H2"/>
    </sheetView>
  </sheetViews>
  <sheetFormatPr baseColWidth="10" defaultRowHeight="14.4" x14ac:dyDescent="0.3"/>
  <cols>
    <col min="1" max="1" width="26.109375" customWidth="1"/>
    <col min="2" max="3" width="20.5546875" customWidth="1"/>
    <col min="4" max="6" width="19.5546875" customWidth="1"/>
    <col min="7" max="7" width="28.33203125" customWidth="1"/>
  </cols>
  <sheetData>
    <row r="1" spans="1:6" ht="68.25" customHeight="1" x14ac:dyDescent="0.3">
      <c r="A1" s="26" t="s">
        <v>37</v>
      </c>
      <c r="B1" s="26"/>
      <c r="C1" s="26"/>
      <c r="D1" s="26"/>
      <c r="E1" s="26"/>
      <c r="F1" s="26"/>
    </row>
    <row r="2" spans="1:6" ht="61.95" customHeight="1" x14ac:dyDescent="0.3">
      <c r="A2" s="27" t="s">
        <v>18</v>
      </c>
      <c r="B2" s="27"/>
      <c r="C2" s="27"/>
      <c r="D2" s="27"/>
      <c r="E2" s="27"/>
      <c r="F2" s="27"/>
    </row>
    <row r="3" spans="1:6" s="13" customFormat="1" ht="36.75" customHeight="1" x14ac:dyDescent="0.3">
      <c r="A3" s="31" t="s">
        <v>17</v>
      </c>
      <c r="B3" s="32"/>
      <c r="C3" s="28"/>
      <c r="D3" s="29"/>
      <c r="E3" s="29"/>
      <c r="F3" s="30"/>
    </row>
    <row r="4" spans="1:6" s="13" customFormat="1" ht="36.75" customHeight="1" x14ac:dyDescent="0.3">
      <c r="A4" s="31" t="s">
        <v>20</v>
      </c>
      <c r="B4" s="32"/>
      <c r="C4" s="28"/>
      <c r="D4" s="29"/>
      <c r="E4" s="29"/>
      <c r="F4" s="30"/>
    </row>
    <row r="5" spans="1:6" ht="24.6" customHeight="1" x14ac:dyDescent="0.3"/>
    <row r="6" spans="1:6" ht="34.950000000000003" customHeight="1" x14ac:dyDescent="0.3">
      <c r="A6" s="8" t="s">
        <v>1</v>
      </c>
      <c r="B6" s="7" t="s">
        <v>5</v>
      </c>
      <c r="C6" s="7" t="s">
        <v>10</v>
      </c>
      <c r="D6" s="12" t="s">
        <v>30</v>
      </c>
      <c r="E6" s="6" t="s">
        <v>31</v>
      </c>
      <c r="F6" s="12" t="s">
        <v>32</v>
      </c>
    </row>
    <row r="7" spans="1:6" x14ac:dyDescent="0.3">
      <c r="A7" s="1" t="s">
        <v>0</v>
      </c>
      <c r="B7" s="4" t="s">
        <v>2</v>
      </c>
      <c r="C7" s="14"/>
      <c r="D7" s="14"/>
      <c r="E7" s="14"/>
      <c r="F7" s="14"/>
    </row>
    <row r="8" spans="1:6" x14ac:dyDescent="0.3">
      <c r="A8" s="1" t="s">
        <v>15</v>
      </c>
      <c r="B8" s="4" t="s">
        <v>3</v>
      </c>
      <c r="C8" s="14"/>
      <c r="D8" s="14"/>
      <c r="E8" s="14"/>
      <c r="F8" s="14"/>
    </row>
    <row r="9" spans="1:6" x14ac:dyDescent="0.3">
      <c r="A9" s="1" t="s">
        <v>16</v>
      </c>
      <c r="B9" s="4" t="s">
        <v>4</v>
      </c>
      <c r="C9" s="14"/>
      <c r="D9" s="14"/>
      <c r="E9" s="14"/>
      <c r="F9" s="14"/>
    </row>
    <row r="10" spans="1:6" x14ac:dyDescent="0.3">
      <c r="A10" s="1" t="s">
        <v>27</v>
      </c>
      <c r="B10" s="4" t="s">
        <v>25</v>
      </c>
      <c r="C10" s="14"/>
      <c r="D10" s="14"/>
      <c r="E10" s="14"/>
      <c r="F10" s="14"/>
    </row>
    <row r="11" spans="1:6" x14ac:dyDescent="0.3">
      <c r="A11" s="1" t="s">
        <v>28</v>
      </c>
      <c r="B11" s="4" t="s">
        <v>26</v>
      </c>
      <c r="C11" s="14"/>
      <c r="D11" s="14"/>
      <c r="E11" s="14"/>
      <c r="F11" s="14"/>
    </row>
    <row r="13" spans="1:6" ht="44.4" customHeight="1" x14ac:dyDescent="0.3">
      <c r="A13" s="18" t="s">
        <v>29</v>
      </c>
      <c r="B13" s="19"/>
      <c r="C13" s="19"/>
      <c r="D13" s="19"/>
      <c r="E13" s="19"/>
    </row>
    <row r="14" spans="1:6" x14ac:dyDescent="0.3">
      <c r="A14" s="3"/>
    </row>
    <row r="15" spans="1:6" ht="28.8" x14ac:dyDescent="0.3">
      <c r="A15" s="9" t="s">
        <v>6</v>
      </c>
      <c r="B15" s="9" t="s">
        <v>19</v>
      </c>
      <c r="C15" s="20" t="s">
        <v>24</v>
      </c>
      <c r="D15" s="21"/>
      <c r="E15" s="21"/>
      <c r="F15" s="22"/>
    </row>
    <row r="16" spans="1:6" ht="39.75" customHeight="1" x14ac:dyDescent="0.3">
      <c r="A16" s="15" t="s">
        <v>7</v>
      </c>
      <c r="B16" s="16">
        <v>0.8</v>
      </c>
      <c r="C16" s="23" t="s">
        <v>21</v>
      </c>
      <c r="D16" s="24"/>
      <c r="E16" s="24"/>
      <c r="F16" s="25"/>
    </row>
    <row r="17" spans="1:6" ht="44.25" customHeight="1" x14ac:dyDescent="0.3">
      <c r="A17" s="15" t="s">
        <v>8</v>
      </c>
      <c r="B17" s="16">
        <v>1</v>
      </c>
      <c r="C17" s="23" t="s">
        <v>22</v>
      </c>
      <c r="D17" s="24"/>
      <c r="E17" s="24"/>
      <c r="F17" s="25"/>
    </row>
    <row r="18" spans="1:6" ht="60.75" customHeight="1" x14ac:dyDescent="0.3">
      <c r="A18" s="15" t="s">
        <v>9</v>
      </c>
      <c r="B18" s="16">
        <v>1.2</v>
      </c>
      <c r="C18" s="23" t="s">
        <v>23</v>
      </c>
      <c r="D18" s="24"/>
      <c r="E18" s="24"/>
      <c r="F18" s="25"/>
    </row>
    <row r="19" spans="1:6" x14ac:dyDescent="0.3">
      <c r="A19" s="2"/>
      <c r="B19" s="2"/>
    </row>
    <row r="20" spans="1:6" ht="36.6" customHeight="1" x14ac:dyDescent="0.3">
      <c r="A20" s="18" t="s">
        <v>34</v>
      </c>
      <c r="B20" s="19"/>
      <c r="C20" s="19"/>
      <c r="D20" s="19"/>
      <c r="E20" s="19"/>
    </row>
    <row r="22" spans="1:6" ht="50.25" customHeight="1" x14ac:dyDescent="0.3">
      <c r="A22" s="7" t="s">
        <v>33</v>
      </c>
      <c r="B22" s="10" t="s">
        <v>7</v>
      </c>
      <c r="C22" s="10" t="s">
        <v>8</v>
      </c>
      <c r="D22" s="10" t="s">
        <v>9</v>
      </c>
    </row>
    <row r="23" spans="1:6" x14ac:dyDescent="0.3">
      <c r="A23" s="4" t="s">
        <v>11</v>
      </c>
      <c r="B23" s="5">
        <f>(C7+D7+E7+F7)*$B$16</f>
        <v>0</v>
      </c>
      <c r="C23" s="5">
        <f>(C7+D7+E7+F7)*$B$17</f>
        <v>0</v>
      </c>
      <c r="D23" s="5">
        <f>(C7+D7+E7+F7)*$B$18</f>
        <v>0</v>
      </c>
    </row>
    <row r="24" spans="1:6" x14ac:dyDescent="0.3">
      <c r="A24" s="4" t="s">
        <v>12</v>
      </c>
      <c r="B24" s="5">
        <f>(C8+D8+E8+F8)*$B$16</f>
        <v>0</v>
      </c>
      <c r="C24" s="5">
        <f>(C8+D8+E8+F8)*$B$17</f>
        <v>0</v>
      </c>
      <c r="D24" s="5">
        <f t="shared" ref="D24:D26" si="0">(C8+D8+E8+F8)*$B$18</f>
        <v>0</v>
      </c>
    </row>
    <row r="25" spans="1:6" x14ac:dyDescent="0.3">
      <c r="A25" s="4" t="s">
        <v>13</v>
      </c>
      <c r="B25" s="5">
        <f>(C9+D9+E9+F9)*$B$16</f>
        <v>0</v>
      </c>
      <c r="C25" s="5">
        <f>(C9+D9+E9+F9)*$B$17</f>
        <v>0</v>
      </c>
      <c r="D25" s="5">
        <f t="shared" si="0"/>
        <v>0</v>
      </c>
    </row>
    <row r="26" spans="1:6" x14ac:dyDescent="0.3">
      <c r="A26" s="4" t="s">
        <v>35</v>
      </c>
      <c r="B26" s="5">
        <f>(C10+D10+E10+F10)*$B$16</f>
        <v>0</v>
      </c>
      <c r="C26" s="5">
        <f>(C10+D10+E10+F10)*$B$17</f>
        <v>0</v>
      </c>
      <c r="D26" s="5">
        <f t="shared" si="0"/>
        <v>0</v>
      </c>
      <c r="E26" s="17"/>
    </row>
    <row r="27" spans="1:6" x14ac:dyDescent="0.3">
      <c r="A27" s="4" t="s">
        <v>36</v>
      </c>
      <c r="B27" s="5">
        <f>(C11+D11+E11+F11)*$B$16</f>
        <v>0</v>
      </c>
      <c r="C27" s="5">
        <f t="shared" ref="C27" si="1">(C11+D11+E11+F11)*$B$17</f>
        <v>0</v>
      </c>
      <c r="D27" s="5">
        <f>(C11+D11+E11+F11)*$B$18</f>
        <v>0</v>
      </c>
      <c r="E27" s="17"/>
    </row>
    <row r="29" spans="1:6" ht="15" thickBot="1" x14ac:dyDescent="0.35">
      <c r="A29" s="3" t="s">
        <v>14</v>
      </c>
    </row>
    <row r="30" spans="1:6" ht="15" thickBot="1" x14ac:dyDescent="0.35">
      <c r="A30" s="11">
        <f>SUM(B23:D27)/15</f>
        <v>0</v>
      </c>
    </row>
  </sheetData>
  <protectedRanges>
    <protectedRange sqref="C7:F11" name="Plage2"/>
    <protectedRange sqref="E3:F4" name="Plage1"/>
    <protectedRange sqref="B16:B18" name="Plage3"/>
  </protectedRanges>
  <mergeCells count="12">
    <mergeCell ref="A20:E20"/>
    <mergeCell ref="A1:F1"/>
    <mergeCell ref="A2:F2"/>
    <mergeCell ref="C3:F3"/>
    <mergeCell ref="A3:B3"/>
    <mergeCell ref="A4:B4"/>
    <mergeCell ref="C4:F4"/>
    <mergeCell ref="A13:E13"/>
    <mergeCell ref="C15:F15"/>
    <mergeCell ref="C16:F16"/>
    <mergeCell ref="C17:F17"/>
    <mergeCell ref="C18:F18"/>
  </mergeCells>
  <printOptions horizontalCentered="1"/>
  <pageMargins left="0.39370078740157483" right="0.39370078740157483" top="1.1811023622047245" bottom="0.39370078740157483" header="0.31496062992125984" footer="0.19685039370078741"/>
  <pageSetup paperSize="9" scale="73" orientation="portrait" r:id="rId1"/>
  <headerFooter>
    <oddHeader>&amp;L&amp;G&amp;R&amp;G</oddHeader>
    <oddFooter>&amp;L&amp;F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Taux remuneration</vt:lpstr>
      <vt:lpstr>'Taux remuneration'!Zone_d_impression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Eric Dumartinet</dc:creator>
  <cp:lastModifiedBy>Jessica UGOLINI-SAMMUT</cp:lastModifiedBy>
  <cp:lastPrinted>2025-03-28T14:52:57Z</cp:lastPrinted>
  <dcterms:created xsi:type="dcterms:W3CDTF">2021-03-03T12:59:45Z</dcterms:created>
  <dcterms:modified xsi:type="dcterms:W3CDTF">2025-03-28T14:53:01Z</dcterms:modified>
</cp:coreProperties>
</file>