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SML\SAM\MP\M\MAPA\2025\MAPA SUP 25 000 € HT\2025-004 TRAVAUX D'INSTALLATION D'UNE GTB SUR LE SITE DE PASTEUR\DCE\"/>
    </mc:Choice>
  </mc:AlternateContent>
  <bookViews>
    <workbookView xWindow="20370" yWindow="-120" windowWidth="29040" windowHeight="15840"/>
  </bookViews>
  <sheets>
    <sheet name="DPGF OFFRE DE BASE" sheetId="1" r:id="rId1"/>
    <sheet name="DPGF OFFRE VARIANTE LIBRE" sheetId="2" r:id="rId2"/>
  </sheets>
  <definedNames>
    <definedName name="_xlnm.Print_Titles" localSheetId="0">'DPGF OFFRE DE BASE'!$1:$7</definedName>
    <definedName name="_xlnm.Print_Titles" localSheetId="1">'DPGF OFFRE VARIANTE LIBRE'!$1:$7</definedName>
    <definedName name="_xlnm.Print_Area" localSheetId="0">'DPGF OFFRE DE BASE'!$A$1:$H$71</definedName>
    <definedName name="_xlnm.Print_Area" localSheetId="1">'DPGF OFFRE VARIANTE LIBRE'!$A$1:$H$71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2" l="1"/>
  <c r="F57" i="2"/>
  <c r="G56" i="2" s="1"/>
  <c r="G63" i="2" s="1"/>
  <c r="H63" i="2" s="1"/>
  <c r="F53" i="2"/>
  <c r="F52" i="2"/>
  <c r="F51" i="2"/>
  <c r="F50" i="2"/>
  <c r="G49" i="2" s="1"/>
  <c r="F47" i="2"/>
  <c r="F46" i="2"/>
  <c r="F45" i="2"/>
  <c r="F44" i="2"/>
  <c r="F43" i="2"/>
  <c r="F42" i="2"/>
  <c r="G41" i="2" s="1"/>
  <c r="F39" i="2"/>
  <c r="F38" i="2"/>
  <c r="G37" i="2"/>
  <c r="F35" i="2"/>
  <c r="F34" i="2"/>
  <c r="F33" i="2"/>
  <c r="F32" i="2"/>
  <c r="F31" i="2"/>
  <c r="F30" i="2"/>
  <c r="G26" i="2" s="1"/>
  <c r="F29" i="2"/>
  <c r="F28" i="2"/>
  <c r="F27" i="2"/>
  <c r="F24" i="2"/>
  <c r="F23" i="2"/>
  <c r="F22" i="2"/>
  <c r="F21" i="2"/>
  <c r="F20" i="2"/>
  <c r="F19" i="2"/>
  <c r="F18" i="2"/>
  <c r="F17" i="2"/>
  <c r="G16" i="2" s="1"/>
  <c r="F14" i="2"/>
  <c r="F13" i="2"/>
  <c r="F12" i="2"/>
  <c r="F11" i="2"/>
  <c r="F10" i="2"/>
  <c r="F9" i="2"/>
  <c r="G8" i="2"/>
  <c r="G62" i="2" l="1"/>
  <c r="H62" i="2" s="1"/>
  <c r="F57" i="1"/>
  <c r="G56" i="1" s="1"/>
  <c r="G63" i="1" s="1"/>
  <c r="H63" i="1" s="1"/>
  <c r="G65" i="1"/>
  <c r="F27" i="1"/>
  <c r="F52" i="1"/>
  <c r="F50" i="1"/>
  <c r="F47" i="1"/>
  <c r="F44" i="1"/>
  <c r="F42" i="1"/>
  <c r="F38" i="1"/>
  <c r="F30" i="1"/>
  <c r="F14" i="1"/>
  <c r="F13" i="1"/>
  <c r="F12" i="1"/>
  <c r="F11" i="1"/>
  <c r="F24" i="1"/>
  <c r="F53" i="1"/>
  <c r="F51" i="1"/>
  <c r="F46" i="1"/>
  <c r="F45" i="1"/>
  <c r="F43" i="1"/>
  <c r="F39" i="1"/>
  <c r="F35" i="1"/>
  <c r="F34" i="1"/>
  <c r="F33" i="1"/>
  <c r="F32" i="1"/>
  <c r="F31" i="1"/>
  <c r="F29" i="1"/>
  <c r="F28" i="1"/>
  <c r="F23" i="1"/>
  <c r="F22" i="1"/>
  <c r="F21" i="1"/>
  <c r="F20" i="1"/>
  <c r="F19" i="1"/>
  <c r="F18" i="1"/>
  <c r="F17" i="1"/>
  <c r="F10" i="1"/>
  <c r="F9" i="1"/>
  <c r="G8" i="1" l="1"/>
  <c r="G41" i="1"/>
  <c r="G16" i="1"/>
  <c r="G37" i="1"/>
  <c r="G26" i="1"/>
  <c r="G49" i="1"/>
  <c r="G62" i="1" l="1"/>
  <c r="H62" i="1" s="1"/>
</calcChain>
</file>

<file path=xl/sharedStrings.xml><?xml version="1.0" encoding="utf-8"?>
<sst xmlns="http://schemas.openxmlformats.org/spreadsheetml/2006/main" count="283" uniqueCount="111">
  <si>
    <t xml:space="preserve">DESIGNATION DES PRESTATIONS </t>
  </si>
  <si>
    <t>U</t>
  </si>
  <si>
    <t>Prix unitaire</t>
  </si>
  <si>
    <t xml:space="preserve">Quantité </t>
  </si>
  <si>
    <t>2.1</t>
  </si>
  <si>
    <t>2.2</t>
  </si>
  <si>
    <t>Installation de chantier</t>
  </si>
  <si>
    <t>2.3</t>
  </si>
  <si>
    <t>2.5</t>
  </si>
  <si>
    <t>2.6</t>
  </si>
  <si>
    <t>2.7</t>
  </si>
  <si>
    <t>ens</t>
  </si>
  <si>
    <t>Ens</t>
  </si>
  <si>
    <t>PM</t>
  </si>
  <si>
    <t>TOTAL €HT</t>
  </si>
  <si>
    <t>Montant  €HT</t>
  </si>
  <si>
    <t>SOUS TOTAL €HT</t>
  </si>
  <si>
    <t>RECAPITULATIF</t>
  </si>
  <si>
    <t>TOTAL €TTC</t>
  </si>
  <si>
    <t>Signature :</t>
  </si>
  <si>
    <t>1.</t>
  </si>
  <si>
    <t>INTERVENTION PREALABLES - TRAVAUX PREPARATOIRES</t>
  </si>
  <si>
    <t>1.1</t>
  </si>
  <si>
    <t>Constat initial</t>
  </si>
  <si>
    <t>1.2</t>
  </si>
  <si>
    <t>1.3</t>
  </si>
  <si>
    <t>1.4</t>
  </si>
  <si>
    <t>Dépose d'équipements</t>
  </si>
  <si>
    <t>Dépose des faux-plafonds</t>
  </si>
  <si>
    <t>1.5</t>
  </si>
  <si>
    <t>Percements</t>
  </si>
  <si>
    <t>1.6</t>
  </si>
  <si>
    <t>Etudes et plans d'exécution</t>
  </si>
  <si>
    <t>2.</t>
  </si>
  <si>
    <t>EQUIPEMENTS GTB</t>
  </si>
  <si>
    <t>Coffret GTB</t>
  </si>
  <si>
    <t>2.4</t>
  </si>
  <si>
    <t>Automates</t>
  </si>
  <si>
    <t>Unités de gestion de protocole</t>
  </si>
  <si>
    <t>Contrôleurs terminaux</t>
  </si>
  <si>
    <t>Modules de communication De Dietrich (chaudières)</t>
  </si>
  <si>
    <t>Modules de communication pour CTA VIM</t>
  </si>
  <si>
    <t>2.8</t>
  </si>
  <si>
    <t>Modules d’entrées tout ou rien, module relais et autres accessoires</t>
  </si>
  <si>
    <t>3.</t>
  </si>
  <si>
    <t>CABLAGE</t>
  </si>
  <si>
    <t>Câbles puissance et télécommande</t>
  </si>
  <si>
    <t>3.1</t>
  </si>
  <si>
    <t>3.2</t>
  </si>
  <si>
    <t>Câbles pilotage, alarme, bus téléreport et télécommande</t>
  </si>
  <si>
    <t>3.3</t>
  </si>
  <si>
    <t>3.4</t>
  </si>
  <si>
    <t>3.5</t>
  </si>
  <si>
    <t>3.6</t>
  </si>
  <si>
    <t>3.7</t>
  </si>
  <si>
    <t>3.8</t>
  </si>
  <si>
    <t>3.9</t>
  </si>
  <si>
    <t>Boitiers de dérivation</t>
  </si>
  <si>
    <t>Fourreaux encastrés</t>
  </si>
  <si>
    <t>Fourreaux apparents</t>
  </si>
  <si>
    <t>Chemins de câbles</t>
  </si>
  <si>
    <t>Goulottes PVC</t>
  </si>
  <si>
    <t>Câblage de communication</t>
  </si>
  <si>
    <t>Recette de l’installation</t>
  </si>
  <si>
    <t>4.</t>
  </si>
  <si>
    <t>EQUIPEMENTS DE SUPERVISION</t>
  </si>
  <si>
    <t>Poste informatique – superviseur local</t>
  </si>
  <si>
    <t>4.1</t>
  </si>
  <si>
    <t>4.2</t>
  </si>
  <si>
    <t>5.</t>
  </si>
  <si>
    <t>ORGANES DE MESURE/ ACTIONNEURS / THERMOSTATS</t>
  </si>
  <si>
    <t>5.1</t>
  </si>
  <si>
    <t>Sonde de température ambiante</t>
  </si>
  <si>
    <t>u</t>
  </si>
  <si>
    <t>Sonde de température extérieure</t>
  </si>
  <si>
    <t>5.2</t>
  </si>
  <si>
    <t>5.3</t>
  </si>
  <si>
    <t>5.4</t>
  </si>
  <si>
    <t>5.5</t>
  </si>
  <si>
    <t>5.6</t>
  </si>
  <si>
    <t>Sous-compteurs électriques</t>
  </si>
  <si>
    <t>Contacteur de puissance pilotage pour les départs prises de courant</t>
  </si>
  <si>
    <t>Bouton de relance pour dérogation sur l’éclairage</t>
  </si>
  <si>
    <t>Compteur de calories primaire chaudières</t>
  </si>
  <si>
    <t>6.</t>
  </si>
  <si>
    <t>TRAVAUX HYDRAULIQUES COMPLEMENTAIRES</t>
  </si>
  <si>
    <t>6.1</t>
  </si>
  <si>
    <t>PROGRAMMATION – ESSAIS – MISE EN SERVICE</t>
  </si>
  <si>
    <t>7.</t>
  </si>
  <si>
    <t>Ingénierie et programmation GTB</t>
  </si>
  <si>
    <t>7.1</t>
  </si>
  <si>
    <t>Essais – mise en service</t>
  </si>
  <si>
    <t>Dossier des Ouvrages exécutés (DOE)</t>
  </si>
  <si>
    <t>Formation</t>
  </si>
  <si>
    <t>Réception des ouvrages</t>
  </si>
  <si>
    <t>COUT ANNUEL EVENTUEL*</t>
  </si>
  <si>
    <t>Licence logiciel de supervision</t>
  </si>
  <si>
    <t>* montant indépendant de tout contrat de maintenance</t>
  </si>
  <si>
    <t>Modules de communication pour climatisation</t>
  </si>
  <si>
    <t>Licence informatique - coût d'acquisition</t>
  </si>
  <si>
    <t>6.2</t>
  </si>
  <si>
    <t>6.3</t>
  </si>
  <si>
    <t>6.4</t>
  </si>
  <si>
    <t>6.5</t>
  </si>
  <si>
    <r>
      <t xml:space="preserve">CPAM DU PUY DE DOME
Installation d’un système de gestion technique du bâtiment - Centre Pasteur 
</t>
    </r>
    <r>
      <rPr>
        <b/>
        <i/>
        <sz val="10"/>
        <color theme="1"/>
        <rFont val="Arial"/>
        <family val="2"/>
      </rPr>
      <t>D.P.G.F. OFFRE DE BASE</t>
    </r>
  </si>
  <si>
    <t>TOTAL € HT PRESTATIONS DE BASE</t>
  </si>
  <si>
    <t>TOTAL € HT PRESTATIONS AVEC VARIANTE(S)</t>
  </si>
  <si>
    <t>Robinets thermostatiques pilotables (PSE n° 1)</t>
  </si>
  <si>
    <t>PSE n° 1 -  € HT</t>
  </si>
  <si>
    <r>
      <t xml:space="preserve">CPAM DU PUY DE DOME
Installation d’un système de gestion technique du bâtiment - Centre Pasteur 
</t>
    </r>
    <r>
      <rPr>
        <b/>
        <i/>
        <sz val="10"/>
        <color theme="1"/>
        <rFont val="Arial"/>
        <family val="2"/>
      </rPr>
      <t>D.P.G.F. OFFRE VARIANTE*</t>
    </r>
  </si>
  <si>
    <t>* DPGF à modifier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</si>
</sst>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€HT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9"/>
      <color theme="1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7" fillId="0" borderId="0" xfId="0" applyFont="1"/>
    <xf numFmtId="0" fontId="4" fillId="0" borderId="0" xfId="0" applyFont="1" applyAlignment="1">
      <alignment vertical="center"/>
    </xf>
    <xf numFmtId="0" fontId="4" fillId="2" borderId="0" xfId="0" applyFont="1" applyFill="1" applyBorder="1"/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2" fillId="0" borderId="4" xfId="0" applyNumberFormat="1" applyFont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/>
    <xf numFmtId="0" fontId="3" fillId="0" borderId="6" xfId="0" applyFont="1" applyBorder="1"/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 applyProtection="1">
      <alignment horizontal="center" vertical="center"/>
      <protection locked="0"/>
    </xf>
    <xf numFmtId="0" fontId="4" fillId="0" borderId="7" xfId="0" applyFont="1" applyBorder="1"/>
    <xf numFmtId="0" fontId="4" fillId="0" borderId="8" xfId="0" applyFont="1" applyBorder="1"/>
    <xf numFmtId="0" fontId="4" fillId="0" borderId="6" xfId="0" applyFont="1" applyBorder="1"/>
    <xf numFmtId="0" fontId="4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4" fillId="2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3" fillId="0" borderId="4" xfId="0" applyNumberFormat="1" applyFont="1" applyBorder="1" applyAlignment="1" applyProtection="1">
      <alignment horizontal="center" vertical="center" wrapText="1"/>
      <protection locked="0"/>
    </xf>
    <xf numFmtId="2" fontId="4" fillId="0" borderId="7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4" fontId="9" fillId="0" borderId="5" xfId="0" applyNumberFormat="1" applyFont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/>
    <xf numFmtId="2" fontId="3" fillId="2" borderId="7" xfId="0" applyNumberFormat="1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center"/>
    </xf>
    <xf numFmtId="0" fontId="4" fillId="2" borderId="11" xfId="0" applyFont="1" applyFill="1" applyBorder="1"/>
    <xf numFmtId="2" fontId="3" fillId="2" borderId="8" xfId="0" applyNumberFormat="1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0" fontId="4" fillId="2" borderId="19" xfId="0" applyFont="1" applyFill="1" applyBorder="1"/>
    <xf numFmtId="0" fontId="4" fillId="2" borderId="20" xfId="0" applyFont="1" applyFill="1" applyBorder="1"/>
    <xf numFmtId="0" fontId="3" fillId="2" borderId="17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10" fillId="0" borderId="7" xfId="0" applyFont="1" applyBorder="1" applyAlignment="1">
      <alignment wrapText="1"/>
    </xf>
    <xf numFmtId="0" fontId="8" fillId="0" borderId="17" xfId="0" applyFont="1" applyBorder="1" applyAlignment="1" applyProtection="1">
      <alignment horizontal="center" vertical="center"/>
      <protection locked="0"/>
    </xf>
    <xf numFmtId="2" fontId="4" fillId="0" borderId="12" xfId="0" applyNumberFormat="1" applyFont="1" applyBorder="1" applyAlignment="1">
      <alignment horizontal="center"/>
    </xf>
    <xf numFmtId="0" fontId="4" fillId="3" borderId="21" xfId="0" applyFont="1" applyFill="1" applyBorder="1"/>
    <xf numFmtId="0" fontId="4" fillId="3" borderId="21" xfId="0" applyFont="1" applyFill="1" applyBorder="1" applyAlignment="1">
      <alignment vertical="center"/>
    </xf>
    <xf numFmtId="0" fontId="10" fillId="0" borderId="7" xfId="0" applyFont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3" borderId="21" xfId="0" applyFont="1" applyFill="1" applyBorder="1"/>
    <xf numFmtId="0" fontId="4" fillId="3" borderId="7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/>
    </xf>
    <xf numFmtId="0" fontId="4" fillId="0" borderId="7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4" fillId="0" borderId="0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2" xfId="0" applyFont="1" applyBorder="1"/>
    <xf numFmtId="0" fontId="10" fillId="2" borderId="2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8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0" borderId="24" xfId="0" applyFont="1" applyBorder="1"/>
    <xf numFmtId="0" fontId="5" fillId="0" borderId="9" xfId="0" applyFont="1" applyBorder="1"/>
    <xf numFmtId="164" fontId="5" fillId="2" borderId="15" xfId="0" applyNumberFormat="1" applyFont="1" applyFill="1" applyBorder="1" applyAlignment="1">
      <alignment horizontal="center"/>
    </xf>
    <xf numFmtId="0" fontId="4" fillId="0" borderId="21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5" fillId="0" borderId="1" xfId="0" applyNumberFormat="1" applyFont="1" applyBorder="1" applyAlignment="1">
      <alignment horizontal="center" wrapText="1"/>
    </xf>
    <xf numFmtId="0" fontId="3" fillId="2" borderId="1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3" fillId="5" borderId="0" xfId="0" applyFont="1" applyFill="1" applyBorder="1" applyAlignment="1">
      <alignment horizontal="left"/>
    </xf>
    <xf numFmtId="0" fontId="3" fillId="5" borderId="1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3" fillId="4" borderId="0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left"/>
    </xf>
    <xf numFmtId="0" fontId="3" fillId="4" borderId="12" xfId="0" applyFont="1" applyFill="1" applyBorder="1" applyAlignment="1">
      <alignment horizontal="left"/>
    </xf>
    <xf numFmtId="0" fontId="5" fillId="0" borderId="0" xfId="0" applyFont="1"/>
    <xf numFmtId="0" fontId="11" fillId="0" borderId="0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257174</xdr:colOff>
      <xdr:row>0</xdr:row>
      <xdr:rowOff>123825</xdr:rowOff>
    </xdr:from>
    <xdr:to>
      <xdr:col>7</xdr:col>
      <xdr:colOff>190500</xdr:colOff>
      <xdr:row>3</xdr:row>
      <xdr:rowOff>104839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5ACC94E-FB36-9D88-DEFE-659F24D7FB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104"/>
        <a:stretch/>
      </xdr:blipFill>
      <xdr:spPr>
        <a:xfrm>
          <a:off x="7337424" y="123825"/>
          <a:ext cx="1563159" cy="5525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257174</xdr:colOff>
      <xdr:row>0</xdr:row>
      <xdr:rowOff>123825</xdr:rowOff>
    </xdr:from>
    <xdr:to>
      <xdr:col>7</xdr:col>
      <xdr:colOff>190500</xdr:colOff>
      <xdr:row>3</xdr:row>
      <xdr:rowOff>104839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5ACC94E-FB36-9D88-DEFE-659F24D7FB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104"/>
        <a:stretch/>
      </xdr:blipFill>
      <xdr:spPr>
        <a:xfrm>
          <a:off x="6791324" y="123825"/>
          <a:ext cx="1562101" cy="5525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view="pageBreakPreview" zoomScale="130" zoomScaleNormal="100" zoomScaleSheetLayoutView="130" workbookViewId="0">
      <selection activeCell="K14" sqref="J14:K14"/>
    </sheetView>
  </sheetViews>
  <sheetFormatPr baseColWidth="10" defaultColWidth="11.42578125" defaultRowHeight="12.75" x14ac:dyDescent="0.2"/>
  <cols>
    <col min="1" max="1" width="11.42578125" style="1"/>
    <col min="2" max="2" width="61.85546875" style="1" customWidth="1"/>
    <col min="3" max="3" width="6.42578125" style="3" customWidth="1"/>
    <col min="4" max="4" width="8.28515625" style="3" customWidth="1"/>
    <col min="5" max="5" width="10" style="1" customWidth="1"/>
    <col min="6" max="6" width="11.42578125" style="1"/>
    <col min="7" max="8" width="13" style="1" customWidth="1"/>
    <col min="9" max="16384" width="11.42578125" style="1"/>
  </cols>
  <sheetData>
    <row r="1" spans="1:12" ht="15" customHeight="1" x14ac:dyDescent="0.2">
      <c r="A1" s="73" t="s">
        <v>104</v>
      </c>
      <c r="B1" s="73"/>
      <c r="C1" s="73"/>
      <c r="D1" s="73"/>
      <c r="E1" s="73"/>
      <c r="F1" s="68"/>
      <c r="G1" s="68"/>
      <c r="H1" s="68"/>
    </row>
    <row r="2" spans="1:12" ht="15" customHeight="1" x14ac:dyDescent="0.2">
      <c r="A2" s="73"/>
      <c r="B2" s="73"/>
      <c r="C2" s="73"/>
      <c r="D2" s="73"/>
      <c r="E2" s="73"/>
      <c r="F2" s="68"/>
      <c r="G2" s="68"/>
      <c r="H2" s="68"/>
    </row>
    <row r="3" spans="1:12" ht="15" customHeight="1" x14ac:dyDescent="0.2">
      <c r="A3" s="73"/>
      <c r="B3" s="73"/>
      <c r="C3" s="73"/>
      <c r="D3" s="73"/>
      <c r="E3" s="73"/>
      <c r="F3" s="68"/>
      <c r="G3" s="68"/>
      <c r="H3" s="68"/>
    </row>
    <row r="4" spans="1:12" ht="15.75" customHeight="1" thickBot="1" x14ac:dyDescent="0.25">
      <c r="A4" s="74"/>
      <c r="B4" s="74"/>
      <c r="C4" s="74"/>
      <c r="D4" s="74"/>
      <c r="E4" s="74"/>
      <c r="F4" s="68"/>
      <c r="G4" s="68"/>
      <c r="H4" s="68"/>
    </row>
    <row r="5" spans="1:12" ht="15" customHeight="1" x14ac:dyDescent="0.2">
      <c r="A5" s="4"/>
      <c r="C5" s="79"/>
      <c r="D5" s="79"/>
      <c r="E5" s="69"/>
      <c r="F5" s="69"/>
      <c r="G5" s="2"/>
      <c r="H5" s="2"/>
      <c r="I5" s="3"/>
      <c r="J5" s="3"/>
      <c r="K5" s="3"/>
      <c r="L5" s="3"/>
    </row>
    <row r="6" spans="1:12" ht="13.5" thickBot="1" x14ac:dyDescent="0.25">
      <c r="I6" s="5"/>
    </row>
    <row r="7" spans="1:12" ht="24" customHeight="1" x14ac:dyDescent="0.2">
      <c r="A7" s="8"/>
      <c r="B7" s="9" t="s">
        <v>0</v>
      </c>
      <c r="C7" s="10" t="s">
        <v>1</v>
      </c>
      <c r="D7" s="11" t="s">
        <v>3</v>
      </c>
      <c r="E7" s="11" t="s">
        <v>2</v>
      </c>
      <c r="F7" s="25" t="s">
        <v>15</v>
      </c>
      <c r="G7" s="28" t="s">
        <v>16</v>
      </c>
    </row>
    <row r="8" spans="1:12" x14ac:dyDescent="0.2">
      <c r="A8" s="21" t="s">
        <v>20</v>
      </c>
      <c r="B8" s="22" t="s">
        <v>21</v>
      </c>
      <c r="C8" s="23"/>
      <c r="D8" s="23"/>
      <c r="E8" s="12"/>
      <c r="F8" s="12"/>
      <c r="G8" s="27">
        <f>SUM(F9:F14)</f>
        <v>0</v>
      </c>
    </row>
    <row r="9" spans="1:12" x14ac:dyDescent="0.2">
      <c r="A9" s="18" t="s">
        <v>22</v>
      </c>
      <c r="B9" s="16" t="s">
        <v>32</v>
      </c>
      <c r="C9" s="14" t="s">
        <v>11</v>
      </c>
      <c r="D9" s="15">
        <v>1</v>
      </c>
      <c r="E9" s="42"/>
      <c r="F9" s="26">
        <f t="shared" ref="F9:F14" si="0">D9*E9</f>
        <v>0</v>
      </c>
      <c r="G9" s="17"/>
    </row>
    <row r="10" spans="1:12" x14ac:dyDescent="0.2">
      <c r="A10" s="18" t="s">
        <v>24</v>
      </c>
      <c r="B10" s="16" t="s">
        <v>23</v>
      </c>
      <c r="C10" s="14" t="s">
        <v>11</v>
      </c>
      <c r="D10" s="15">
        <v>1</v>
      </c>
      <c r="E10" s="42"/>
      <c r="F10" s="26">
        <f t="shared" si="0"/>
        <v>0</v>
      </c>
      <c r="G10" s="17"/>
    </row>
    <row r="11" spans="1:12" x14ac:dyDescent="0.2">
      <c r="A11" s="18" t="s">
        <v>25</v>
      </c>
      <c r="B11" s="16" t="s">
        <v>6</v>
      </c>
      <c r="C11" s="14" t="s">
        <v>11</v>
      </c>
      <c r="D11" s="15">
        <v>1</v>
      </c>
      <c r="E11" s="42"/>
      <c r="F11" s="26">
        <f t="shared" si="0"/>
        <v>0</v>
      </c>
      <c r="G11" s="17"/>
    </row>
    <row r="12" spans="1:12" x14ac:dyDescent="0.2">
      <c r="A12" s="18" t="s">
        <v>26</v>
      </c>
      <c r="B12" s="16" t="s">
        <v>27</v>
      </c>
      <c r="C12" s="14" t="s">
        <v>11</v>
      </c>
      <c r="D12" s="15">
        <v>1</v>
      </c>
      <c r="E12" s="42"/>
      <c r="F12" s="26">
        <f t="shared" si="0"/>
        <v>0</v>
      </c>
      <c r="G12" s="17"/>
    </row>
    <row r="13" spans="1:12" x14ac:dyDescent="0.2">
      <c r="A13" s="18" t="s">
        <v>29</v>
      </c>
      <c r="B13" s="16" t="s">
        <v>28</v>
      </c>
      <c r="C13" s="14" t="s">
        <v>11</v>
      </c>
      <c r="D13" s="15">
        <v>1</v>
      </c>
      <c r="E13" s="42"/>
      <c r="F13" s="26">
        <f t="shared" si="0"/>
        <v>0</v>
      </c>
      <c r="G13" s="17"/>
    </row>
    <row r="14" spans="1:12" x14ac:dyDescent="0.2">
      <c r="A14" s="18" t="s">
        <v>31</v>
      </c>
      <c r="B14" s="16" t="s">
        <v>30</v>
      </c>
      <c r="C14" s="14" t="s">
        <v>11</v>
      </c>
      <c r="D14" s="15">
        <v>1</v>
      </c>
      <c r="E14" s="42"/>
      <c r="F14" s="26">
        <f t="shared" si="0"/>
        <v>0</v>
      </c>
      <c r="G14" s="17"/>
    </row>
    <row r="15" spans="1:12" x14ac:dyDescent="0.2">
      <c r="A15" s="18"/>
      <c r="B15" s="16"/>
      <c r="C15" s="44"/>
      <c r="D15" s="44"/>
      <c r="E15" s="16"/>
      <c r="F15" s="16"/>
      <c r="G15" s="17"/>
    </row>
    <row r="16" spans="1:12" x14ac:dyDescent="0.2">
      <c r="A16" s="21" t="s">
        <v>33</v>
      </c>
      <c r="B16" s="22" t="s">
        <v>34</v>
      </c>
      <c r="C16" s="45"/>
      <c r="D16" s="45"/>
      <c r="E16" s="12"/>
      <c r="F16" s="12"/>
      <c r="G16" s="27">
        <f>SUM(F17:F24)</f>
        <v>0</v>
      </c>
    </row>
    <row r="17" spans="1:7" x14ac:dyDescent="0.2">
      <c r="A17" s="18" t="s">
        <v>4</v>
      </c>
      <c r="B17" s="16" t="s">
        <v>35</v>
      </c>
      <c r="C17" s="14" t="s">
        <v>11</v>
      </c>
      <c r="D17" s="40">
        <v>1</v>
      </c>
      <c r="E17" s="42"/>
      <c r="F17" s="41">
        <f t="shared" ref="F17:F24" si="1">D17*E17</f>
        <v>0</v>
      </c>
      <c r="G17" s="17"/>
    </row>
    <row r="18" spans="1:7" x14ac:dyDescent="0.2">
      <c r="A18" s="18" t="s">
        <v>5</v>
      </c>
      <c r="B18" s="16" t="s">
        <v>37</v>
      </c>
      <c r="C18" s="14" t="s">
        <v>11</v>
      </c>
      <c r="D18" s="40">
        <v>1</v>
      </c>
      <c r="E18" s="42"/>
      <c r="F18" s="41">
        <f t="shared" si="1"/>
        <v>0</v>
      </c>
      <c r="G18" s="17"/>
    </row>
    <row r="19" spans="1:7" x14ac:dyDescent="0.2">
      <c r="A19" s="18" t="s">
        <v>7</v>
      </c>
      <c r="B19" s="16" t="s">
        <v>38</v>
      </c>
      <c r="C19" s="14" t="s">
        <v>11</v>
      </c>
      <c r="D19" s="40">
        <v>1</v>
      </c>
      <c r="E19" s="42"/>
      <c r="F19" s="41">
        <f t="shared" si="1"/>
        <v>0</v>
      </c>
      <c r="G19" s="17"/>
    </row>
    <row r="20" spans="1:7" s="6" customFormat="1" x14ac:dyDescent="0.2">
      <c r="A20" s="18" t="s">
        <v>36</v>
      </c>
      <c r="B20" s="16" t="s">
        <v>39</v>
      </c>
      <c r="C20" s="14" t="s">
        <v>11</v>
      </c>
      <c r="D20" s="40">
        <v>1</v>
      </c>
      <c r="E20" s="43"/>
      <c r="F20" s="41">
        <f t="shared" si="1"/>
        <v>0</v>
      </c>
      <c r="G20" s="19"/>
    </row>
    <row r="21" spans="1:7" s="6" customFormat="1" ht="13.5" customHeight="1" x14ac:dyDescent="0.2">
      <c r="A21" s="18" t="s">
        <v>8</v>
      </c>
      <c r="B21" s="49" t="s">
        <v>40</v>
      </c>
      <c r="C21" s="14" t="s">
        <v>11</v>
      </c>
      <c r="D21" s="40">
        <v>1</v>
      </c>
      <c r="E21" s="43"/>
      <c r="F21" s="41">
        <f t="shared" si="1"/>
        <v>0</v>
      </c>
      <c r="G21" s="19"/>
    </row>
    <row r="22" spans="1:7" x14ac:dyDescent="0.2">
      <c r="A22" s="18" t="s">
        <v>9</v>
      </c>
      <c r="B22" s="49" t="s">
        <v>41</v>
      </c>
      <c r="C22" s="14" t="s">
        <v>11</v>
      </c>
      <c r="D22" s="40">
        <v>1</v>
      </c>
      <c r="E22" s="42"/>
      <c r="F22" s="41">
        <f t="shared" si="1"/>
        <v>0</v>
      </c>
      <c r="G22" s="17"/>
    </row>
    <row r="23" spans="1:7" x14ac:dyDescent="0.2">
      <c r="A23" s="18" t="s">
        <v>10</v>
      </c>
      <c r="B23" s="16" t="s">
        <v>98</v>
      </c>
      <c r="C23" s="14" t="s">
        <v>11</v>
      </c>
      <c r="D23" s="40">
        <v>4</v>
      </c>
      <c r="E23" s="42"/>
      <c r="F23" s="41">
        <f t="shared" si="1"/>
        <v>0</v>
      </c>
      <c r="G23" s="17"/>
    </row>
    <row r="24" spans="1:7" x14ac:dyDescent="0.2">
      <c r="A24" s="18" t="s">
        <v>42</v>
      </c>
      <c r="B24" s="50" t="s">
        <v>43</v>
      </c>
      <c r="C24" s="14" t="s">
        <v>11</v>
      </c>
      <c r="D24" s="40">
        <v>1</v>
      </c>
      <c r="E24" s="42"/>
      <c r="F24" s="41">
        <f t="shared" si="1"/>
        <v>0</v>
      </c>
      <c r="G24" s="17"/>
    </row>
    <row r="25" spans="1:7" x14ac:dyDescent="0.2">
      <c r="A25" s="18"/>
      <c r="B25" s="16"/>
      <c r="C25" s="44"/>
      <c r="D25" s="44"/>
      <c r="E25" s="16"/>
      <c r="F25" s="26"/>
      <c r="G25" s="17"/>
    </row>
    <row r="26" spans="1:7" x14ac:dyDescent="0.2">
      <c r="A26" s="21" t="s">
        <v>44</v>
      </c>
      <c r="B26" s="22" t="s">
        <v>45</v>
      </c>
      <c r="C26" s="45"/>
      <c r="D26" s="45"/>
      <c r="E26" s="12"/>
      <c r="F26" s="12"/>
      <c r="G26" s="27">
        <f>SUM(F27:F35)</f>
        <v>0</v>
      </c>
    </row>
    <row r="27" spans="1:7" x14ac:dyDescent="0.2">
      <c r="A27" s="18" t="s">
        <v>47</v>
      </c>
      <c r="B27" s="16" t="s">
        <v>46</v>
      </c>
      <c r="C27" s="20" t="s">
        <v>12</v>
      </c>
      <c r="D27" s="15">
        <v>1</v>
      </c>
      <c r="E27" s="42"/>
      <c r="F27" s="26">
        <f>D27*E27</f>
        <v>0</v>
      </c>
      <c r="G27" s="17"/>
    </row>
    <row r="28" spans="1:7" x14ac:dyDescent="0.2">
      <c r="A28" s="18" t="s">
        <v>48</v>
      </c>
      <c r="B28" s="50" t="s">
        <v>49</v>
      </c>
      <c r="C28" s="20" t="s">
        <v>12</v>
      </c>
      <c r="D28" s="15">
        <v>1</v>
      </c>
      <c r="E28" s="42"/>
      <c r="F28" s="26">
        <f>D28*E28</f>
        <v>0</v>
      </c>
      <c r="G28" s="17"/>
    </row>
    <row r="29" spans="1:7" x14ac:dyDescent="0.2">
      <c r="A29" s="18" t="s">
        <v>50</v>
      </c>
      <c r="B29" s="50" t="s">
        <v>57</v>
      </c>
      <c r="C29" s="14" t="s">
        <v>1</v>
      </c>
      <c r="D29" s="46"/>
      <c r="E29" s="42"/>
      <c r="F29" s="26">
        <f>D29*E29</f>
        <v>0</v>
      </c>
      <c r="G29" s="17"/>
    </row>
    <row r="30" spans="1:7" x14ac:dyDescent="0.2">
      <c r="A30" s="18" t="s">
        <v>51</v>
      </c>
      <c r="B30" s="50" t="s">
        <v>58</v>
      </c>
      <c r="C30" s="14" t="s">
        <v>1</v>
      </c>
      <c r="D30" s="46"/>
      <c r="E30" s="42"/>
      <c r="F30" s="26">
        <f>D30*E30</f>
        <v>0</v>
      </c>
      <c r="G30" s="17"/>
    </row>
    <row r="31" spans="1:7" x14ac:dyDescent="0.2">
      <c r="A31" s="18" t="s">
        <v>52</v>
      </c>
      <c r="B31" s="50" t="s">
        <v>59</v>
      </c>
      <c r="C31" s="14" t="s">
        <v>1</v>
      </c>
      <c r="D31" s="46"/>
      <c r="E31" s="42"/>
      <c r="F31" s="26">
        <f>D31*E31</f>
        <v>0</v>
      </c>
      <c r="G31" s="17"/>
    </row>
    <row r="32" spans="1:7" x14ac:dyDescent="0.2">
      <c r="A32" s="18" t="s">
        <v>53</v>
      </c>
      <c r="B32" s="50" t="s">
        <v>60</v>
      </c>
      <c r="C32" s="14" t="s">
        <v>1</v>
      </c>
      <c r="D32" s="46"/>
      <c r="E32" s="42"/>
      <c r="F32" s="26">
        <f t="shared" ref="F32:F34" si="2">D32*E32</f>
        <v>0</v>
      </c>
      <c r="G32" s="17"/>
    </row>
    <row r="33" spans="1:7" x14ac:dyDescent="0.2">
      <c r="A33" s="18" t="s">
        <v>54</v>
      </c>
      <c r="B33" s="50" t="s">
        <v>61</v>
      </c>
      <c r="C33" s="14" t="s">
        <v>1</v>
      </c>
      <c r="D33" s="46"/>
      <c r="E33" s="42"/>
      <c r="F33" s="26">
        <f t="shared" si="2"/>
        <v>0</v>
      </c>
      <c r="G33" s="17"/>
    </row>
    <row r="34" spans="1:7" x14ac:dyDescent="0.2">
      <c r="A34" s="18" t="s">
        <v>55</v>
      </c>
      <c r="B34" s="50" t="s">
        <v>62</v>
      </c>
      <c r="C34" s="20" t="s">
        <v>12</v>
      </c>
      <c r="D34" s="15">
        <v>1</v>
      </c>
      <c r="E34" s="42"/>
      <c r="F34" s="26">
        <f t="shared" si="2"/>
        <v>0</v>
      </c>
      <c r="G34" s="17"/>
    </row>
    <row r="35" spans="1:7" x14ac:dyDescent="0.2">
      <c r="A35" s="18" t="s">
        <v>56</v>
      </c>
      <c r="B35" s="50" t="s">
        <v>63</v>
      </c>
      <c r="C35" s="20" t="s">
        <v>12</v>
      </c>
      <c r="D35" s="15">
        <v>1</v>
      </c>
      <c r="E35" s="42"/>
      <c r="F35" s="26">
        <f>D35*E35</f>
        <v>0</v>
      </c>
      <c r="G35" s="17"/>
    </row>
    <row r="36" spans="1:7" x14ac:dyDescent="0.2">
      <c r="A36" s="13"/>
      <c r="B36" s="39"/>
      <c r="C36" s="20"/>
      <c r="D36" s="20"/>
      <c r="E36" s="47"/>
      <c r="F36" s="26"/>
      <c r="G36" s="17"/>
    </row>
    <row r="37" spans="1:7" x14ac:dyDescent="0.2">
      <c r="A37" s="21" t="s">
        <v>64</v>
      </c>
      <c r="B37" s="22" t="s">
        <v>65</v>
      </c>
      <c r="C37" s="45"/>
      <c r="D37" s="45"/>
      <c r="E37" s="12"/>
      <c r="F37" s="12"/>
      <c r="G37" s="27">
        <f>SUM(F38:F39)</f>
        <v>0</v>
      </c>
    </row>
    <row r="38" spans="1:7" x14ac:dyDescent="0.2">
      <c r="A38" s="18" t="s">
        <v>67</v>
      </c>
      <c r="B38" s="50" t="s">
        <v>66</v>
      </c>
      <c r="C38" s="14" t="s">
        <v>12</v>
      </c>
      <c r="D38" s="14">
        <v>1</v>
      </c>
      <c r="E38" s="42"/>
      <c r="F38" s="26">
        <f t="shared" ref="F38" si="3">D38*E38</f>
        <v>0</v>
      </c>
      <c r="G38" s="17"/>
    </row>
    <row r="39" spans="1:7" x14ac:dyDescent="0.2">
      <c r="A39" s="18" t="s">
        <v>68</v>
      </c>
      <c r="B39" s="50" t="s">
        <v>99</v>
      </c>
      <c r="C39" s="14" t="s">
        <v>12</v>
      </c>
      <c r="D39" s="14">
        <v>1</v>
      </c>
      <c r="E39" s="42"/>
      <c r="F39" s="26">
        <f t="shared" ref="F39" si="4">D39*E39</f>
        <v>0</v>
      </c>
      <c r="G39" s="17"/>
    </row>
    <row r="40" spans="1:7" x14ac:dyDescent="0.2">
      <c r="A40" s="18"/>
      <c r="B40" s="16"/>
      <c r="C40" s="24"/>
      <c r="D40" s="44"/>
      <c r="E40" s="16"/>
      <c r="F40" s="16"/>
      <c r="G40" s="17"/>
    </row>
    <row r="41" spans="1:7" x14ac:dyDescent="0.2">
      <c r="A41" s="21" t="s">
        <v>69</v>
      </c>
      <c r="B41" s="22" t="s">
        <v>70</v>
      </c>
      <c r="C41" s="23"/>
      <c r="D41" s="23"/>
      <c r="E41" s="12"/>
      <c r="F41" s="12"/>
      <c r="G41" s="27">
        <f>SUM(F42:F47)</f>
        <v>0</v>
      </c>
    </row>
    <row r="42" spans="1:7" x14ac:dyDescent="0.2">
      <c r="A42" s="18" t="s">
        <v>71</v>
      </c>
      <c r="B42" s="50" t="s">
        <v>72</v>
      </c>
      <c r="C42" s="14" t="s">
        <v>73</v>
      </c>
      <c r="D42" s="24">
        <v>7</v>
      </c>
      <c r="E42" s="42"/>
      <c r="F42" s="26">
        <f t="shared" ref="F42" si="5">D42*E42</f>
        <v>0</v>
      </c>
      <c r="G42" s="17"/>
    </row>
    <row r="43" spans="1:7" x14ac:dyDescent="0.2">
      <c r="A43" s="18" t="s">
        <v>75</v>
      </c>
      <c r="B43" s="50" t="s">
        <v>74</v>
      </c>
      <c r="C43" s="14" t="s">
        <v>73</v>
      </c>
      <c r="D43" s="14">
        <v>1</v>
      </c>
      <c r="E43" s="42"/>
      <c r="F43" s="26">
        <f t="shared" ref="F43" si="6">D43*E43</f>
        <v>0</v>
      </c>
      <c r="G43" s="17"/>
    </row>
    <row r="44" spans="1:7" x14ac:dyDescent="0.2">
      <c r="A44" s="18" t="s">
        <v>76</v>
      </c>
      <c r="B44" s="50" t="s">
        <v>83</v>
      </c>
      <c r="C44" s="14" t="s">
        <v>73</v>
      </c>
      <c r="D44" s="14">
        <v>1</v>
      </c>
      <c r="E44" s="42"/>
      <c r="F44" s="26">
        <f t="shared" ref="F44" si="7">D44*E44</f>
        <v>0</v>
      </c>
      <c r="G44" s="17"/>
    </row>
    <row r="45" spans="1:7" ht="13.5" customHeight="1" x14ac:dyDescent="0.2">
      <c r="A45" s="18" t="s">
        <v>77</v>
      </c>
      <c r="B45" s="50" t="s">
        <v>80</v>
      </c>
      <c r="C45" s="14" t="s">
        <v>73</v>
      </c>
      <c r="D45" s="14">
        <v>6</v>
      </c>
      <c r="E45" s="42"/>
      <c r="F45" s="26">
        <f t="shared" ref="F45:F46" si="8">D45*E45</f>
        <v>0</v>
      </c>
      <c r="G45" s="17"/>
    </row>
    <row r="46" spans="1:7" x14ac:dyDescent="0.2">
      <c r="A46" s="18" t="s">
        <v>78</v>
      </c>
      <c r="B46" s="50" t="s">
        <v>82</v>
      </c>
      <c r="C46" s="14" t="s">
        <v>12</v>
      </c>
      <c r="D46" s="14">
        <v>1</v>
      </c>
      <c r="E46" s="42"/>
      <c r="F46" s="26">
        <f t="shared" si="8"/>
        <v>0</v>
      </c>
      <c r="G46" s="17"/>
    </row>
    <row r="47" spans="1:7" x14ac:dyDescent="0.2">
      <c r="A47" s="18" t="s">
        <v>79</v>
      </c>
      <c r="B47" s="50" t="s">
        <v>81</v>
      </c>
      <c r="C47" s="14" t="s">
        <v>12</v>
      </c>
      <c r="D47" s="14">
        <v>1</v>
      </c>
      <c r="E47" s="42"/>
      <c r="F47" s="26">
        <f t="shared" ref="F47" si="9">D47*E47</f>
        <v>0</v>
      </c>
      <c r="G47" s="17"/>
    </row>
    <row r="48" spans="1:7" x14ac:dyDescent="0.2">
      <c r="A48" s="18"/>
      <c r="B48" s="50"/>
      <c r="C48" s="14"/>
      <c r="D48" s="14"/>
      <c r="E48" s="42"/>
      <c r="F48" s="26"/>
      <c r="G48" s="17"/>
    </row>
    <row r="49" spans="1:8" x14ac:dyDescent="0.2">
      <c r="A49" s="21" t="s">
        <v>84</v>
      </c>
      <c r="B49" s="22" t="s">
        <v>87</v>
      </c>
      <c r="C49" s="45"/>
      <c r="D49" s="45"/>
      <c r="E49" s="12"/>
      <c r="F49" s="12"/>
      <c r="G49" s="27">
        <f>SUM(F50:F54)</f>
        <v>0</v>
      </c>
    </row>
    <row r="50" spans="1:8" x14ac:dyDescent="0.2">
      <c r="A50" s="18" t="s">
        <v>86</v>
      </c>
      <c r="B50" s="50" t="s">
        <v>89</v>
      </c>
      <c r="C50" s="14" t="s">
        <v>12</v>
      </c>
      <c r="D50" s="14">
        <v>1</v>
      </c>
      <c r="E50" s="42"/>
      <c r="F50" s="26">
        <f t="shared" ref="F50" si="10">D50*E50</f>
        <v>0</v>
      </c>
      <c r="G50" s="17"/>
    </row>
    <row r="51" spans="1:8" ht="12.75" customHeight="1" x14ac:dyDescent="0.2">
      <c r="A51" s="18" t="s">
        <v>100</v>
      </c>
      <c r="B51" s="50" t="s">
        <v>91</v>
      </c>
      <c r="C51" s="14" t="s">
        <v>12</v>
      </c>
      <c r="D51" s="14">
        <v>1</v>
      </c>
      <c r="E51" s="42"/>
      <c r="F51" s="26">
        <f t="shared" ref="F51" si="11">D51*E51</f>
        <v>0</v>
      </c>
      <c r="G51" s="17"/>
    </row>
    <row r="52" spans="1:8" x14ac:dyDescent="0.2">
      <c r="A52" s="18" t="s">
        <v>101</v>
      </c>
      <c r="B52" s="50" t="s">
        <v>92</v>
      </c>
      <c r="C52" s="14" t="s">
        <v>12</v>
      </c>
      <c r="D52" s="14">
        <v>1</v>
      </c>
      <c r="E52" s="42"/>
      <c r="F52" s="26">
        <f t="shared" ref="F52" si="12">D52*E52</f>
        <v>0</v>
      </c>
      <c r="G52" s="17"/>
    </row>
    <row r="53" spans="1:8" x14ac:dyDescent="0.2">
      <c r="A53" s="18" t="s">
        <v>102</v>
      </c>
      <c r="B53" s="50" t="s">
        <v>93</v>
      </c>
      <c r="C53" s="14" t="s">
        <v>12</v>
      </c>
      <c r="D53" s="14">
        <v>1</v>
      </c>
      <c r="E53" s="42"/>
      <c r="F53" s="26">
        <f t="shared" ref="F53" si="13">D53*E53</f>
        <v>0</v>
      </c>
      <c r="G53" s="17"/>
    </row>
    <row r="54" spans="1:8" x14ac:dyDescent="0.2">
      <c r="A54" s="18" t="s">
        <v>103</v>
      </c>
      <c r="B54" s="50" t="s">
        <v>94</v>
      </c>
      <c r="C54" s="14" t="s">
        <v>13</v>
      </c>
      <c r="D54" s="14"/>
      <c r="E54" s="42"/>
      <c r="F54" s="26"/>
      <c r="G54" s="17"/>
    </row>
    <row r="55" spans="1:8" x14ac:dyDescent="0.2">
      <c r="A55" s="18"/>
      <c r="B55" s="50"/>
      <c r="C55" s="14"/>
      <c r="D55" s="14"/>
      <c r="E55" s="42"/>
      <c r="F55" s="26"/>
      <c r="G55" s="17"/>
    </row>
    <row r="56" spans="1:8" x14ac:dyDescent="0.2">
      <c r="A56" s="21" t="s">
        <v>88</v>
      </c>
      <c r="B56" s="22" t="s">
        <v>85</v>
      </c>
      <c r="C56" s="45"/>
      <c r="D56" s="45"/>
      <c r="E56" s="12"/>
      <c r="F56" s="12"/>
      <c r="G56" s="27">
        <f>SUM(F57:F58)</f>
        <v>0</v>
      </c>
    </row>
    <row r="57" spans="1:8" x14ac:dyDescent="0.2">
      <c r="A57" s="18" t="s">
        <v>90</v>
      </c>
      <c r="B57" s="50" t="s">
        <v>107</v>
      </c>
      <c r="C57" s="14" t="s">
        <v>73</v>
      </c>
      <c r="D57" s="14">
        <v>45</v>
      </c>
      <c r="E57" s="42"/>
      <c r="F57" s="26">
        <f>D57*E57</f>
        <v>0</v>
      </c>
      <c r="G57" s="17"/>
    </row>
    <row r="58" spans="1:8" x14ac:dyDescent="0.2">
      <c r="A58" s="18"/>
      <c r="B58" s="50"/>
      <c r="C58" s="14"/>
      <c r="D58" s="14"/>
      <c r="E58" s="66"/>
      <c r="F58" s="26"/>
      <c r="G58" s="17"/>
    </row>
    <row r="59" spans="1:8" ht="13.5" thickBot="1" x14ac:dyDescent="0.25">
      <c r="A59" s="18"/>
      <c r="B59" s="50"/>
      <c r="C59" s="14"/>
      <c r="D59" s="14"/>
      <c r="E59" s="66"/>
      <c r="F59" s="26"/>
      <c r="G59" s="17"/>
    </row>
    <row r="60" spans="1:8" x14ac:dyDescent="0.2">
      <c r="A60" s="70" t="s">
        <v>17</v>
      </c>
      <c r="B60" s="71"/>
      <c r="C60" s="71"/>
      <c r="D60" s="71"/>
      <c r="E60" s="71"/>
      <c r="F60" s="72"/>
      <c r="G60" s="36"/>
      <c r="H60" s="29"/>
    </row>
    <row r="61" spans="1:8" x14ac:dyDescent="0.2">
      <c r="A61" s="32"/>
      <c r="B61" s="7"/>
      <c r="C61" s="7"/>
      <c r="D61" s="7"/>
      <c r="E61" s="7"/>
      <c r="F61" s="7"/>
      <c r="G61" s="37" t="s">
        <v>14</v>
      </c>
      <c r="H61" s="38" t="s">
        <v>18</v>
      </c>
    </row>
    <row r="62" spans="1:8" ht="17.25" customHeight="1" x14ac:dyDescent="0.2">
      <c r="A62" s="32"/>
      <c r="B62" s="75" t="s">
        <v>105</v>
      </c>
      <c r="C62" s="75"/>
      <c r="D62" s="75"/>
      <c r="E62" s="75"/>
      <c r="F62" s="76"/>
      <c r="G62" s="30">
        <f>SUM(G8,G16,G26,G37,G41,G49)</f>
        <v>0</v>
      </c>
      <c r="H62" s="33">
        <f>G62*1.2</f>
        <v>0</v>
      </c>
    </row>
    <row r="63" spans="1:8" ht="17.25" customHeight="1" thickBot="1" x14ac:dyDescent="0.25">
      <c r="A63" s="35"/>
      <c r="B63" s="77" t="s">
        <v>108</v>
      </c>
      <c r="C63" s="77"/>
      <c r="D63" s="77"/>
      <c r="E63" s="77"/>
      <c r="F63" s="78"/>
      <c r="G63" s="31">
        <f>G56</f>
        <v>0</v>
      </c>
      <c r="H63" s="34">
        <f>G63*1.2</f>
        <v>0</v>
      </c>
    </row>
    <row r="64" spans="1:8" ht="17.25" customHeight="1" thickBot="1" x14ac:dyDescent="0.25">
      <c r="C64" s="48"/>
      <c r="D64" s="48"/>
    </row>
    <row r="65" spans="1:7" ht="17.25" customHeight="1" x14ac:dyDescent="0.2">
      <c r="A65" s="51"/>
      <c r="B65" s="52" t="s">
        <v>95</v>
      </c>
      <c r="C65" s="57"/>
      <c r="D65" s="58"/>
      <c r="E65" s="59"/>
      <c r="F65" s="59"/>
      <c r="G65" s="65">
        <f>SUM(G66)</f>
        <v>0</v>
      </c>
    </row>
    <row r="66" spans="1:7" ht="17.25" customHeight="1" x14ac:dyDescent="0.2">
      <c r="A66" s="18"/>
      <c r="B66" s="50" t="s">
        <v>96</v>
      </c>
      <c r="C66" s="60"/>
      <c r="D66" s="60"/>
      <c r="E66" s="53"/>
      <c r="F66" s="61"/>
      <c r="G66" s="62">
        <v>0</v>
      </c>
    </row>
    <row r="67" spans="1:7" ht="17.25" customHeight="1" thickBot="1" x14ac:dyDescent="0.25">
      <c r="A67" s="63"/>
      <c r="B67" s="64" t="s">
        <v>97</v>
      </c>
      <c r="C67" s="55"/>
      <c r="D67" s="55"/>
      <c r="E67" s="54"/>
      <c r="F67" s="54"/>
      <c r="G67" s="56"/>
    </row>
    <row r="68" spans="1:7" ht="17.25" customHeight="1" x14ac:dyDescent="0.2">
      <c r="C68" s="48"/>
      <c r="D68" s="48"/>
    </row>
    <row r="69" spans="1:7" x14ac:dyDescent="0.2">
      <c r="A69" s="1" t="s">
        <v>19</v>
      </c>
      <c r="B69" s="68"/>
      <c r="C69" s="68"/>
      <c r="D69" s="68"/>
    </row>
    <row r="70" spans="1:7" x14ac:dyDescent="0.2">
      <c r="B70" s="68"/>
      <c r="C70" s="68"/>
      <c r="D70" s="68"/>
    </row>
    <row r="71" spans="1:7" x14ac:dyDescent="0.2">
      <c r="B71" s="68"/>
      <c r="C71" s="68"/>
      <c r="D71" s="68"/>
    </row>
  </sheetData>
  <mergeCells count="8">
    <mergeCell ref="B69:D71"/>
    <mergeCell ref="E5:F5"/>
    <mergeCell ref="A60:F60"/>
    <mergeCell ref="F1:H4"/>
    <mergeCell ref="A1:E4"/>
    <mergeCell ref="B62:F62"/>
    <mergeCell ref="B63:F63"/>
    <mergeCell ref="C5:D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view="pageBreakPreview" zoomScale="130" zoomScaleNormal="100" zoomScaleSheetLayoutView="130" workbookViewId="0">
      <selection activeCell="K14" sqref="K14"/>
    </sheetView>
  </sheetViews>
  <sheetFormatPr baseColWidth="10" defaultColWidth="11.42578125" defaultRowHeight="12.75" x14ac:dyDescent="0.2"/>
  <cols>
    <col min="1" max="1" width="11.42578125" style="1"/>
    <col min="2" max="2" width="61.85546875" style="1" customWidth="1"/>
    <col min="3" max="3" width="6.42578125" style="67" customWidth="1"/>
    <col min="4" max="4" width="8.28515625" style="67" customWidth="1"/>
    <col min="5" max="5" width="10" style="1" customWidth="1"/>
    <col min="6" max="6" width="11.42578125" style="1"/>
    <col min="7" max="8" width="13" style="1" customWidth="1"/>
    <col min="9" max="16384" width="11.42578125" style="1"/>
  </cols>
  <sheetData>
    <row r="1" spans="1:12" ht="15" customHeight="1" x14ac:dyDescent="0.2">
      <c r="A1" s="80" t="s">
        <v>109</v>
      </c>
      <c r="B1" s="80"/>
      <c r="C1" s="80"/>
      <c r="D1" s="80"/>
      <c r="E1" s="80"/>
      <c r="F1" s="68"/>
      <c r="G1" s="68"/>
      <c r="H1" s="68"/>
    </row>
    <row r="2" spans="1:12" ht="15" customHeight="1" x14ac:dyDescent="0.2">
      <c r="A2" s="80"/>
      <c r="B2" s="80"/>
      <c r="C2" s="80"/>
      <c r="D2" s="80"/>
      <c r="E2" s="80"/>
      <c r="F2" s="68"/>
      <c r="G2" s="68"/>
      <c r="H2" s="68"/>
    </row>
    <row r="3" spans="1:12" ht="15" customHeight="1" x14ac:dyDescent="0.2">
      <c r="A3" s="80"/>
      <c r="B3" s="80"/>
      <c r="C3" s="80"/>
      <c r="D3" s="80"/>
      <c r="E3" s="80"/>
      <c r="F3" s="68"/>
      <c r="G3" s="68"/>
      <c r="H3" s="68"/>
    </row>
    <row r="4" spans="1:12" ht="15.75" customHeight="1" thickBot="1" x14ac:dyDescent="0.25">
      <c r="A4" s="81"/>
      <c r="B4" s="81"/>
      <c r="C4" s="81"/>
      <c r="D4" s="81"/>
      <c r="E4" s="81"/>
      <c r="F4" s="68"/>
      <c r="G4" s="68"/>
      <c r="H4" s="68"/>
    </row>
    <row r="5" spans="1:12" ht="15" customHeight="1" x14ac:dyDescent="0.2">
      <c r="A5" s="85" t="s">
        <v>110</v>
      </c>
      <c r="B5" s="84"/>
      <c r="C5" s="79"/>
      <c r="D5" s="79"/>
      <c r="E5" s="69"/>
      <c r="F5" s="69"/>
      <c r="G5" s="2"/>
      <c r="H5" s="2"/>
      <c r="I5" s="67"/>
      <c r="J5" s="67"/>
      <c r="K5" s="67"/>
      <c r="L5" s="67"/>
    </row>
    <row r="6" spans="1:12" ht="13.5" thickBot="1" x14ac:dyDescent="0.25">
      <c r="I6" s="5"/>
    </row>
    <row r="7" spans="1:12" ht="24" customHeight="1" x14ac:dyDescent="0.2">
      <c r="A7" s="8"/>
      <c r="B7" s="9" t="s">
        <v>0</v>
      </c>
      <c r="C7" s="10" t="s">
        <v>1</v>
      </c>
      <c r="D7" s="11" t="s">
        <v>3</v>
      </c>
      <c r="E7" s="11" t="s">
        <v>2</v>
      </c>
      <c r="F7" s="25" t="s">
        <v>15</v>
      </c>
      <c r="G7" s="28" t="s">
        <v>16</v>
      </c>
    </row>
    <row r="8" spans="1:12" x14ac:dyDescent="0.2">
      <c r="A8" s="21" t="s">
        <v>20</v>
      </c>
      <c r="B8" s="22" t="s">
        <v>21</v>
      </c>
      <c r="C8" s="23"/>
      <c r="D8" s="23"/>
      <c r="E8" s="12"/>
      <c r="F8" s="12"/>
      <c r="G8" s="27">
        <f>SUM(F9:F14)</f>
        <v>0</v>
      </c>
    </row>
    <row r="9" spans="1:12" x14ac:dyDescent="0.2">
      <c r="A9" s="18" t="s">
        <v>22</v>
      </c>
      <c r="B9" s="16" t="s">
        <v>32</v>
      </c>
      <c r="C9" s="14" t="s">
        <v>11</v>
      </c>
      <c r="D9" s="15">
        <v>1</v>
      </c>
      <c r="E9" s="42"/>
      <c r="F9" s="26">
        <f t="shared" ref="F9:F14" si="0">D9*E9</f>
        <v>0</v>
      </c>
      <c r="G9" s="17"/>
    </row>
    <row r="10" spans="1:12" x14ac:dyDescent="0.2">
      <c r="A10" s="18" t="s">
        <v>24</v>
      </c>
      <c r="B10" s="16" t="s">
        <v>23</v>
      </c>
      <c r="C10" s="14" t="s">
        <v>11</v>
      </c>
      <c r="D10" s="15">
        <v>1</v>
      </c>
      <c r="E10" s="42"/>
      <c r="F10" s="26">
        <f t="shared" si="0"/>
        <v>0</v>
      </c>
      <c r="G10" s="17"/>
    </row>
    <row r="11" spans="1:12" x14ac:dyDescent="0.2">
      <c r="A11" s="18" t="s">
        <v>25</v>
      </c>
      <c r="B11" s="16" t="s">
        <v>6</v>
      </c>
      <c r="C11" s="14" t="s">
        <v>11</v>
      </c>
      <c r="D11" s="15">
        <v>1</v>
      </c>
      <c r="E11" s="42"/>
      <c r="F11" s="26">
        <f t="shared" si="0"/>
        <v>0</v>
      </c>
      <c r="G11" s="17"/>
    </row>
    <row r="12" spans="1:12" x14ac:dyDescent="0.2">
      <c r="A12" s="18" t="s">
        <v>26</v>
      </c>
      <c r="B12" s="16" t="s">
        <v>27</v>
      </c>
      <c r="C12" s="14" t="s">
        <v>11</v>
      </c>
      <c r="D12" s="15">
        <v>1</v>
      </c>
      <c r="E12" s="42"/>
      <c r="F12" s="26">
        <f t="shared" si="0"/>
        <v>0</v>
      </c>
      <c r="G12" s="17"/>
    </row>
    <row r="13" spans="1:12" x14ac:dyDescent="0.2">
      <c r="A13" s="18" t="s">
        <v>29</v>
      </c>
      <c r="B13" s="16" t="s">
        <v>28</v>
      </c>
      <c r="C13" s="14" t="s">
        <v>11</v>
      </c>
      <c r="D13" s="15">
        <v>1</v>
      </c>
      <c r="E13" s="42"/>
      <c r="F13" s="26">
        <f t="shared" si="0"/>
        <v>0</v>
      </c>
      <c r="G13" s="17"/>
    </row>
    <row r="14" spans="1:12" x14ac:dyDescent="0.2">
      <c r="A14" s="18" t="s">
        <v>31</v>
      </c>
      <c r="B14" s="16" t="s">
        <v>30</v>
      </c>
      <c r="C14" s="14" t="s">
        <v>11</v>
      </c>
      <c r="D14" s="15">
        <v>1</v>
      </c>
      <c r="E14" s="42"/>
      <c r="F14" s="26">
        <f t="shared" si="0"/>
        <v>0</v>
      </c>
      <c r="G14" s="17"/>
    </row>
    <row r="15" spans="1:12" x14ac:dyDescent="0.2">
      <c r="A15" s="18"/>
      <c r="B15" s="16"/>
      <c r="C15" s="44"/>
      <c r="D15" s="44"/>
      <c r="E15" s="16"/>
      <c r="F15" s="16"/>
      <c r="G15" s="17"/>
    </row>
    <row r="16" spans="1:12" x14ac:dyDescent="0.2">
      <c r="A16" s="21" t="s">
        <v>33</v>
      </c>
      <c r="B16" s="22" t="s">
        <v>34</v>
      </c>
      <c r="C16" s="45"/>
      <c r="D16" s="45"/>
      <c r="E16" s="12"/>
      <c r="F16" s="12"/>
      <c r="G16" s="27">
        <f>SUM(F17:F24)</f>
        <v>0</v>
      </c>
    </row>
    <row r="17" spans="1:7" x14ac:dyDescent="0.2">
      <c r="A17" s="18" t="s">
        <v>4</v>
      </c>
      <c r="B17" s="16" t="s">
        <v>35</v>
      </c>
      <c r="C17" s="14" t="s">
        <v>11</v>
      </c>
      <c r="D17" s="40">
        <v>1</v>
      </c>
      <c r="E17" s="42"/>
      <c r="F17" s="41">
        <f t="shared" ref="F17:F24" si="1">D17*E17</f>
        <v>0</v>
      </c>
      <c r="G17" s="17"/>
    </row>
    <row r="18" spans="1:7" x14ac:dyDescent="0.2">
      <c r="A18" s="18" t="s">
        <v>5</v>
      </c>
      <c r="B18" s="16" t="s">
        <v>37</v>
      </c>
      <c r="C18" s="14" t="s">
        <v>11</v>
      </c>
      <c r="D18" s="40">
        <v>1</v>
      </c>
      <c r="E18" s="42"/>
      <c r="F18" s="41">
        <f t="shared" si="1"/>
        <v>0</v>
      </c>
      <c r="G18" s="17"/>
    </row>
    <row r="19" spans="1:7" x14ac:dyDescent="0.2">
      <c r="A19" s="18" t="s">
        <v>7</v>
      </c>
      <c r="B19" s="16" t="s">
        <v>38</v>
      </c>
      <c r="C19" s="14" t="s">
        <v>11</v>
      </c>
      <c r="D19" s="40">
        <v>1</v>
      </c>
      <c r="E19" s="42"/>
      <c r="F19" s="41">
        <f t="shared" si="1"/>
        <v>0</v>
      </c>
      <c r="G19" s="17"/>
    </row>
    <row r="20" spans="1:7" s="6" customFormat="1" x14ac:dyDescent="0.2">
      <c r="A20" s="18" t="s">
        <v>36</v>
      </c>
      <c r="B20" s="16" t="s">
        <v>39</v>
      </c>
      <c r="C20" s="14" t="s">
        <v>11</v>
      </c>
      <c r="D20" s="40">
        <v>1</v>
      </c>
      <c r="E20" s="43"/>
      <c r="F20" s="41">
        <f t="shared" si="1"/>
        <v>0</v>
      </c>
      <c r="G20" s="19"/>
    </row>
    <row r="21" spans="1:7" s="6" customFormat="1" ht="13.5" customHeight="1" x14ac:dyDescent="0.2">
      <c r="A21" s="18" t="s">
        <v>8</v>
      </c>
      <c r="B21" s="49" t="s">
        <v>40</v>
      </c>
      <c r="C21" s="14" t="s">
        <v>11</v>
      </c>
      <c r="D21" s="40">
        <v>1</v>
      </c>
      <c r="E21" s="43"/>
      <c r="F21" s="41">
        <f t="shared" si="1"/>
        <v>0</v>
      </c>
      <c r="G21" s="19"/>
    </row>
    <row r="22" spans="1:7" x14ac:dyDescent="0.2">
      <c r="A22" s="18" t="s">
        <v>9</v>
      </c>
      <c r="B22" s="49" t="s">
        <v>41</v>
      </c>
      <c r="C22" s="14" t="s">
        <v>11</v>
      </c>
      <c r="D22" s="40">
        <v>1</v>
      </c>
      <c r="E22" s="42"/>
      <c r="F22" s="41">
        <f t="shared" si="1"/>
        <v>0</v>
      </c>
      <c r="G22" s="17"/>
    </row>
    <row r="23" spans="1:7" x14ac:dyDescent="0.2">
      <c r="A23" s="18" t="s">
        <v>10</v>
      </c>
      <c r="B23" s="16" t="s">
        <v>98</v>
      </c>
      <c r="C23" s="14" t="s">
        <v>11</v>
      </c>
      <c r="D23" s="40">
        <v>4</v>
      </c>
      <c r="E23" s="42"/>
      <c r="F23" s="41">
        <f t="shared" si="1"/>
        <v>0</v>
      </c>
      <c r="G23" s="17"/>
    </row>
    <row r="24" spans="1:7" x14ac:dyDescent="0.2">
      <c r="A24" s="18" t="s">
        <v>42</v>
      </c>
      <c r="B24" s="50" t="s">
        <v>43</v>
      </c>
      <c r="C24" s="14" t="s">
        <v>11</v>
      </c>
      <c r="D24" s="40">
        <v>1</v>
      </c>
      <c r="E24" s="42"/>
      <c r="F24" s="41">
        <f t="shared" si="1"/>
        <v>0</v>
      </c>
      <c r="G24" s="17"/>
    </row>
    <row r="25" spans="1:7" x14ac:dyDescent="0.2">
      <c r="A25" s="18"/>
      <c r="B25" s="16"/>
      <c r="C25" s="44"/>
      <c r="D25" s="44"/>
      <c r="E25" s="16"/>
      <c r="F25" s="26"/>
      <c r="G25" s="17"/>
    </row>
    <row r="26" spans="1:7" x14ac:dyDescent="0.2">
      <c r="A26" s="21" t="s">
        <v>44</v>
      </c>
      <c r="B26" s="22" t="s">
        <v>45</v>
      </c>
      <c r="C26" s="45"/>
      <c r="D26" s="45"/>
      <c r="E26" s="12"/>
      <c r="F26" s="12"/>
      <c r="G26" s="27">
        <f>SUM(F27:F35)</f>
        <v>0</v>
      </c>
    </row>
    <row r="27" spans="1:7" x14ac:dyDescent="0.2">
      <c r="A27" s="18" t="s">
        <v>47</v>
      </c>
      <c r="B27" s="16" t="s">
        <v>46</v>
      </c>
      <c r="C27" s="20" t="s">
        <v>12</v>
      </c>
      <c r="D27" s="15">
        <v>1</v>
      </c>
      <c r="E27" s="42"/>
      <c r="F27" s="26">
        <f>D27*E27</f>
        <v>0</v>
      </c>
      <c r="G27" s="17"/>
    </row>
    <row r="28" spans="1:7" x14ac:dyDescent="0.2">
      <c r="A28" s="18" t="s">
        <v>48</v>
      </c>
      <c r="B28" s="50" t="s">
        <v>49</v>
      </c>
      <c r="C28" s="20" t="s">
        <v>12</v>
      </c>
      <c r="D28" s="15">
        <v>1</v>
      </c>
      <c r="E28" s="42"/>
      <c r="F28" s="26">
        <f>D28*E28</f>
        <v>0</v>
      </c>
      <c r="G28" s="17"/>
    </row>
    <row r="29" spans="1:7" x14ac:dyDescent="0.2">
      <c r="A29" s="18" t="s">
        <v>50</v>
      </c>
      <c r="B29" s="50" t="s">
        <v>57</v>
      </c>
      <c r="C29" s="14" t="s">
        <v>1</v>
      </c>
      <c r="D29" s="46"/>
      <c r="E29" s="42"/>
      <c r="F29" s="26">
        <f>D29*E29</f>
        <v>0</v>
      </c>
      <c r="G29" s="17"/>
    </row>
    <row r="30" spans="1:7" x14ac:dyDescent="0.2">
      <c r="A30" s="18" t="s">
        <v>51</v>
      </c>
      <c r="B30" s="50" t="s">
        <v>58</v>
      </c>
      <c r="C30" s="14" t="s">
        <v>1</v>
      </c>
      <c r="D30" s="46"/>
      <c r="E30" s="42"/>
      <c r="F30" s="26">
        <f>D30*E30</f>
        <v>0</v>
      </c>
      <c r="G30" s="17"/>
    </row>
    <row r="31" spans="1:7" x14ac:dyDescent="0.2">
      <c r="A31" s="18" t="s">
        <v>52</v>
      </c>
      <c r="B31" s="50" t="s">
        <v>59</v>
      </c>
      <c r="C31" s="14" t="s">
        <v>1</v>
      </c>
      <c r="D31" s="46"/>
      <c r="E31" s="42"/>
      <c r="F31" s="26">
        <f>D31*E31</f>
        <v>0</v>
      </c>
      <c r="G31" s="17"/>
    </row>
    <row r="32" spans="1:7" x14ac:dyDescent="0.2">
      <c r="A32" s="18" t="s">
        <v>53</v>
      </c>
      <c r="B32" s="50" t="s">
        <v>60</v>
      </c>
      <c r="C32" s="14" t="s">
        <v>1</v>
      </c>
      <c r="D32" s="46"/>
      <c r="E32" s="42"/>
      <c r="F32" s="26">
        <f t="shared" ref="F32:F34" si="2">D32*E32</f>
        <v>0</v>
      </c>
      <c r="G32" s="17"/>
    </row>
    <row r="33" spans="1:7" x14ac:dyDescent="0.2">
      <c r="A33" s="18" t="s">
        <v>54</v>
      </c>
      <c r="B33" s="50" t="s">
        <v>61</v>
      </c>
      <c r="C33" s="14" t="s">
        <v>1</v>
      </c>
      <c r="D33" s="46"/>
      <c r="E33" s="42"/>
      <c r="F33" s="26">
        <f t="shared" si="2"/>
        <v>0</v>
      </c>
      <c r="G33" s="17"/>
    </row>
    <row r="34" spans="1:7" x14ac:dyDescent="0.2">
      <c r="A34" s="18" t="s">
        <v>55</v>
      </c>
      <c r="B34" s="50" t="s">
        <v>62</v>
      </c>
      <c r="C34" s="20" t="s">
        <v>12</v>
      </c>
      <c r="D34" s="15">
        <v>1</v>
      </c>
      <c r="E34" s="42"/>
      <c r="F34" s="26">
        <f t="shared" si="2"/>
        <v>0</v>
      </c>
      <c r="G34" s="17"/>
    </row>
    <row r="35" spans="1:7" x14ac:dyDescent="0.2">
      <c r="A35" s="18" t="s">
        <v>56</v>
      </c>
      <c r="B35" s="50" t="s">
        <v>63</v>
      </c>
      <c r="C35" s="20" t="s">
        <v>12</v>
      </c>
      <c r="D35" s="15">
        <v>1</v>
      </c>
      <c r="E35" s="42"/>
      <c r="F35" s="26">
        <f>D35*E35</f>
        <v>0</v>
      </c>
      <c r="G35" s="17"/>
    </row>
    <row r="36" spans="1:7" x14ac:dyDescent="0.2">
      <c r="A36" s="13"/>
      <c r="B36" s="39"/>
      <c r="C36" s="20"/>
      <c r="D36" s="20"/>
      <c r="E36" s="47"/>
      <c r="F36" s="26"/>
      <c r="G36" s="17"/>
    </row>
    <row r="37" spans="1:7" x14ac:dyDescent="0.2">
      <c r="A37" s="21" t="s">
        <v>64</v>
      </c>
      <c r="B37" s="22" t="s">
        <v>65</v>
      </c>
      <c r="C37" s="45"/>
      <c r="D37" s="45"/>
      <c r="E37" s="12"/>
      <c r="F37" s="12"/>
      <c r="G37" s="27">
        <f>SUM(F38:F39)</f>
        <v>0</v>
      </c>
    </row>
    <row r="38" spans="1:7" x14ac:dyDescent="0.2">
      <c r="A38" s="18" t="s">
        <v>67</v>
      </c>
      <c r="B38" s="50" t="s">
        <v>66</v>
      </c>
      <c r="C38" s="14" t="s">
        <v>12</v>
      </c>
      <c r="D38" s="14">
        <v>1</v>
      </c>
      <c r="E38" s="42"/>
      <c r="F38" s="26">
        <f t="shared" ref="F38:F39" si="3">D38*E38</f>
        <v>0</v>
      </c>
      <c r="G38" s="17"/>
    </row>
    <row r="39" spans="1:7" x14ac:dyDescent="0.2">
      <c r="A39" s="18" t="s">
        <v>68</v>
      </c>
      <c r="B39" s="50" t="s">
        <v>99</v>
      </c>
      <c r="C39" s="14" t="s">
        <v>12</v>
      </c>
      <c r="D39" s="14">
        <v>1</v>
      </c>
      <c r="E39" s="42"/>
      <c r="F39" s="26">
        <f t="shared" si="3"/>
        <v>0</v>
      </c>
      <c r="G39" s="17"/>
    </row>
    <row r="40" spans="1:7" x14ac:dyDescent="0.2">
      <c r="A40" s="18"/>
      <c r="B40" s="16"/>
      <c r="C40" s="24"/>
      <c r="D40" s="44"/>
      <c r="E40" s="16"/>
      <c r="F40" s="16"/>
      <c r="G40" s="17"/>
    </row>
    <row r="41" spans="1:7" x14ac:dyDescent="0.2">
      <c r="A41" s="21" t="s">
        <v>69</v>
      </c>
      <c r="B41" s="22" t="s">
        <v>70</v>
      </c>
      <c r="C41" s="23"/>
      <c r="D41" s="23"/>
      <c r="E41" s="12"/>
      <c r="F41" s="12"/>
      <c r="G41" s="27">
        <f>SUM(F42:F47)</f>
        <v>0</v>
      </c>
    </row>
    <row r="42" spans="1:7" x14ac:dyDescent="0.2">
      <c r="A42" s="18" t="s">
        <v>71</v>
      </c>
      <c r="B42" s="50" t="s">
        <v>72</v>
      </c>
      <c r="C42" s="14" t="s">
        <v>73</v>
      </c>
      <c r="D42" s="24">
        <v>7</v>
      </c>
      <c r="E42" s="42"/>
      <c r="F42" s="26">
        <f t="shared" ref="F42:F47" si="4">D42*E42</f>
        <v>0</v>
      </c>
      <c r="G42" s="17"/>
    </row>
    <row r="43" spans="1:7" x14ac:dyDescent="0.2">
      <c r="A43" s="18" t="s">
        <v>75</v>
      </c>
      <c r="B43" s="50" t="s">
        <v>74</v>
      </c>
      <c r="C43" s="14" t="s">
        <v>73</v>
      </c>
      <c r="D43" s="14">
        <v>1</v>
      </c>
      <c r="E43" s="42"/>
      <c r="F43" s="26">
        <f t="shared" si="4"/>
        <v>0</v>
      </c>
      <c r="G43" s="17"/>
    </row>
    <row r="44" spans="1:7" x14ac:dyDescent="0.2">
      <c r="A44" s="18" t="s">
        <v>76</v>
      </c>
      <c r="B44" s="50" t="s">
        <v>83</v>
      </c>
      <c r="C44" s="14" t="s">
        <v>73</v>
      </c>
      <c r="D44" s="14">
        <v>1</v>
      </c>
      <c r="E44" s="42"/>
      <c r="F44" s="26">
        <f t="shared" si="4"/>
        <v>0</v>
      </c>
      <c r="G44" s="17"/>
    </row>
    <row r="45" spans="1:7" ht="13.5" customHeight="1" x14ac:dyDescent="0.2">
      <c r="A45" s="18" t="s">
        <v>77</v>
      </c>
      <c r="B45" s="50" t="s">
        <v>80</v>
      </c>
      <c r="C45" s="14" t="s">
        <v>73</v>
      </c>
      <c r="D45" s="14">
        <v>6</v>
      </c>
      <c r="E45" s="42"/>
      <c r="F45" s="26">
        <f t="shared" si="4"/>
        <v>0</v>
      </c>
      <c r="G45" s="17"/>
    </row>
    <row r="46" spans="1:7" x14ac:dyDescent="0.2">
      <c r="A46" s="18" t="s">
        <v>78</v>
      </c>
      <c r="B46" s="50" t="s">
        <v>82</v>
      </c>
      <c r="C46" s="14" t="s">
        <v>12</v>
      </c>
      <c r="D46" s="14">
        <v>1</v>
      </c>
      <c r="E46" s="42"/>
      <c r="F46" s="26">
        <f t="shared" si="4"/>
        <v>0</v>
      </c>
      <c r="G46" s="17"/>
    </row>
    <row r="47" spans="1:7" x14ac:dyDescent="0.2">
      <c r="A47" s="18" t="s">
        <v>79</v>
      </c>
      <c r="B47" s="50" t="s">
        <v>81</v>
      </c>
      <c r="C47" s="14" t="s">
        <v>12</v>
      </c>
      <c r="D47" s="14">
        <v>1</v>
      </c>
      <c r="E47" s="42"/>
      <c r="F47" s="26">
        <f t="shared" si="4"/>
        <v>0</v>
      </c>
      <c r="G47" s="17"/>
    </row>
    <row r="48" spans="1:7" x14ac:dyDescent="0.2">
      <c r="A48" s="18"/>
      <c r="B48" s="50"/>
      <c r="C48" s="14"/>
      <c r="D48" s="14"/>
      <c r="E48" s="42"/>
      <c r="F48" s="26"/>
      <c r="G48" s="17"/>
    </row>
    <row r="49" spans="1:8" x14ac:dyDescent="0.2">
      <c r="A49" s="21" t="s">
        <v>84</v>
      </c>
      <c r="B49" s="22" t="s">
        <v>87</v>
      </c>
      <c r="C49" s="45"/>
      <c r="D49" s="45"/>
      <c r="E49" s="12"/>
      <c r="F49" s="12"/>
      <c r="G49" s="27">
        <f>SUM(F50:F54)</f>
        <v>0</v>
      </c>
    </row>
    <row r="50" spans="1:8" x14ac:dyDescent="0.2">
      <c r="A50" s="18" t="s">
        <v>86</v>
      </c>
      <c r="B50" s="50" t="s">
        <v>89</v>
      </c>
      <c r="C50" s="14" t="s">
        <v>12</v>
      </c>
      <c r="D50" s="14">
        <v>1</v>
      </c>
      <c r="E50" s="42"/>
      <c r="F50" s="26">
        <f t="shared" ref="F50:F53" si="5">D50*E50</f>
        <v>0</v>
      </c>
      <c r="G50" s="17"/>
    </row>
    <row r="51" spans="1:8" ht="12.75" customHeight="1" x14ac:dyDescent="0.2">
      <c r="A51" s="18" t="s">
        <v>100</v>
      </c>
      <c r="B51" s="50" t="s">
        <v>91</v>
      </c>
      <c r="C51" s="14" t="s">
        <v>12</v>
      </c>
      <c r="D51" s="14">
        <v>1</v>
      </c>
      <c r="E51" s="42"/>
      <c r="F51" s="26">
        <f t="shared" si="5"/>
        <v>0</v>
      </c>
      <c r="G51" s="17"/>
    </row>
    <row r="52" spans="1:8" x14ac:dyDescent="0.2">
      <c r="A52" s="18" t="s">
        <v>101</v>
      </c>
      <c r="B52" s="50" t="s">
        <v>92</v>
      </c>
      <c r="C52" s="14" t="s">
        <v>12</v>
      </c>
      <c r="D52" s="14">
        <v>1</v>
      </c>
      <c r="E52" s="42"/>
      <c r="F52" s="26">
        <f t="shared" si="5"/>
        <v>0</v>
      </c>
      <c r="G52" s="17"/>
    </row>
    <row r="53" spans="1:8" x14ac:dyDescent="0.2">
      <c r="A53" s="18" t="s">
        <v>102</v>
      </c>
      <c r="B53" s="50" t="s">
        <v>93</v>
      </c>
      <c r="C53" s="14" t="s">
        <v>12</v>
      </c>
      <c r="D53" s="14">
        <v>1</v>
      </c>
      <c r="E53" s="42"/>
      <c r="F53" s="26">
        <f t="shared" si="5"/>
        <v>0</v>
      </c>
      <c r="G53" s="17"/>
    </row>
    <row r="54" spans="1:8" x14ac:dyDescent="0.2">
      <c r="A54" s="18" t="s">
        <v>103</v>
      </c>
      <c r="B54" s="50" t="s">
        <v>94</v>
      </c>
      <c r="C54" s="14" t="s">
        <v>13</v>
      </c>
      <c r="D54" s="14"/>
      <c r="E54" s="42"/>
      <c r="F54" s="26"/>
      <c r="G54" s="17"/>
    </row>
    <row r="55" spans="1:8" x14ac:dyDescent="0.2">
      <c r="A55" s="18"/>
      <c r="B55" s="50"/>
      <c r="C55" s="14"/>
      <c r="D55" s="14"/>
      <c r="E55" s="42"/>
      <c r="F55" s="26"/>
      <c r="G55" s="17"/>
    </row>
    <row r="56" spans="1:8" x14ac:dyDescent="0.2">
      <c r="A56" s="21" t="s">
        <v>88</v>
      </c>
      <c r="B56" s="22" t="s">
        <v>85</v>
      </c>
      <c r="C56" s="45"/>
      <c r="D56" s="45"/>
      <c r="E56" s="12"/>
      <c r="F56" s="12"/>
      <c r="G56" s="27">
        <f>SUM(F57:F58)</f>
        <v>0</v>
      </c>
    </row>
    <row r="57" spans="1:8" x14ac:dyDescent="0.2">
      <c r="A57" s="18" t="s">
        <v>90</v>
      </c>
      <c r="B57" s="50" t="s">
        <v>107</v>
      </c>
      <c r="C57" s="14" t="s">
        <v>73</v>
      </c>
      <c r="D57" s="14">
        <v>45</v>
      </c>
      <c r="E57" s="42"/>
      <c r="F57" s="26">
        <f>D57*E57</f>
        <v>0</v>
      </c>
      <c r="G57" s="17"/>
    </row>
    <row r="58" spans="1:8" x14ac:dyDescent="0.2">
      <c r="A58" s="18"/>
      <c r="B58" s="50"/>
      <c r="C58" s="14"/>
      <c r="D58" s="14"/>
      <c r="E58" s="66"/>
      <c r="F58" s="26"/>
      <c r="G58" s="17"/>
    </row>
    <row r="59" spans="1:8" ht="13.5" thickBot="1" x14ac:dyDescent="0.25">
      <c r="A59" s="18"/>
      <c r="B59" s="50"/>
      <c r="C59" s="14"/>
      <c r="D59" s="14"/>
      <c r="E59" s="66"/>
      <c r="F59" s="26"/>
      <c r="G59" s="17"/>
    </row>
    <row r="60" spans="1:8" x14ac:dyDescent="0.2">
      <c r="A60" s="70" t="s">
        <v>17</v>
      </c>
      <c r="B60" s="71"/>
      <c r="C60" s="71"/>
      <c r="D60" s="71"/>
      <c r="E60" s="71"/>
      <c r="F60" s="72"/>
      <c r="G60" s="36"/>
      <c r="H60" s="29"/>
    </row>
    <row r="61" spans="1:8" x14ac:dyDescent="0.2">
      <c r="A61" s="32"/>
      <c r="B61" s="7"/>
      <c r="C61" s="7"/>
      <c r="D61" s="7"/>
      <c r="E61" s="7"/>
      <c r="F61" s="7"/>
      <c r="G61" s="37" t="s">
        <v>14</v>
      </c>
      <c r="H61" s="38" t="s">
        <v>18</v>
      </c>
    </row>
    <row r="62" spans="1:8" ht="17.25" customHeight="1" x14ac:dyDescent="0.2">
      <c r="A62" s="32"/>
      <c r="B62" s="82" t="s">
        <v>106</v>
      </c>
      <c r="C62" s="82"/>
      <c r="D62" s="82"/>
      <c r="E62" s="82"/>
      <c r="F62" s="83"/>
      <c r="G62" s="30">
        <f>SUM(G8,G16,G26,G37,G41,G49)</f>
        <v>0</v>
      </c>
      <c r="H62" s="33">
        <f>G62*1.2</f>
        <v>0</v>
      </c>
    </row>
    <row r="63" spans="1:8" ht="17.25" customHeight="1" thickBot="1" x14ac:dyDescent="0.25">
      <c r="A63" s="35"/>
      <c r="B63" s="77" t="s">
        <v>108</v>
      </c>
      <c r="C63" s="77"/>
      <c r="D63" s="77"/>
      <c r="E63" s="77"/>
      <c r="F63" s="78"/>
      <c r="G63" s="31">
        <f>G56</f>
        <v>0</v>
      </c>
      <c r="H63" s="34">
        <f>G63*1.2</f>
        <v>0</v>
      </c>
    </row>
    <row r="64" spans="1:8" ht="17.25" customHeight="1" thickBot="1" x14ac:dyDescent="0.25"/>
    <row r="65" spans="1:7" ht="17.25" customHeight="1" x14ac:dyDescent="0.2">
      <c r="A65" s="51"/>
      <c r="B65" s="52" t="s">
        <v>95</v>
      </c>
      <c r="C65" s="57"/>
      <c r="D65" s="58"/>
      <c r="E65" s="59"/>
      <c r="F65" s="59"/>
      <c r="G65" s="65">
        <f>SUM(G66)</f>
        <v>0</v>
      </c>
    </row>
    <row r="66" spans="1:7" ht="17.25" customHeight="1" x14ac:dyDescent="0.2">
      <c r="A66" s="18"/>
      <c r="B66" s="50" t="s">
        <v>96</v>
      </c>
      <c r="C66" s="60"/>
      <c r="D66" s="60"/>
      <c r="E66" s="53"/>
      <c r="F66" s="61"/>
      <c r="G66" s="62">
        <v>0</v>
      </c>
    </row>
    <row r="67" spans="1:7" ht="17.25" customHeight="1" thickBot="1" x14ac:dyDescent="0.25">
      <c r="A67" s="63"/>
      <c r="B67" s="64" t="s">
        <v>97</v>
      </c>
      <c r="C67" s="55"/>
      <c r="D67" s="55"/>
      <c r="E67" s="54"/>
      <c r="F67" s="54"/>
      <c r="G67" s="56"/>
    </row>
    <row r="68" spans="1:7" ht="17.25" customHeight="1" x14ac:dyDescent="0.2"/>
    <row r="69" spans="1:7" x14ac:dyDescent="0.2">
      <c r="A69" s="1" t="s">
        <v>19</v>
      </c>
      <c r="B69" s="68"/>
      <c r="C69" s="68"/>
      <c r="D69" s="68"/>
    </row>
    <row r="70" spans="1:7" x14ac:dyDescent="0.2">
      <c r="B70" s="68"/>
      <c r="C70" s="68"/>
      <c r="D70" s="68"/>
    </row>
    <row r="71" spans="1:7" x14ac:dyDescent="0.2">
      <c r="B71" s="68"/>
      <c r="C71" s="68"/>
      <c r="D71" s="68"/>
    </row>
  </sheetData>
  <mergeCells count="8">
    <mergeCell ref="B69:D71"/>
    <mergeCell ref="C5:D5"/>
    <mergeCell ref="A1:E4"/>
    <mergeCell ref="F1:H4"/>
    <mergeCell ref="E5:F5"/>
    <mergeCell ref="A60:F60"/>
    <mergeCell ref="B62:F62"/>
    <mergeCell ref="B63:F6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DPGF OFFRE DE BASE</vt:lpstr>
      <vt:lpstr>DPGF OFFRE VARIANTE LIBRE</vt:lpstr>
      <vt:lpstr>'DPGF OFFRE DE BASE'!Impression_des_titres</vt:lpstr>
      <vt:lpstr>'DPGF OFFRE VARIANTE LIBRE'!Impression_des_titres</vt:lpstr>
      <vt:lpstr>'DPGF OFFRE DE BASE'!Zone_d_impression</vt:lpstr>
      <vt:lpstr>'DPGF OFFRE VARIANTE LIBRE'!Zone_d_impression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Y017782</dc:creator>
  <cp:lastModifiedBy>FAURE STEPHANE (CPAM PUY-DE-DOME)</cp:lastModifiedBy>
  <cp:lastPrinted>2024-09-16T07:15:41Z</cp:lastPrinted>
  <dcterms:created xsi:type="dcterms:W3CDTF">2023-04-17T13:55:58Z</dcterms:created>
  <dcterms:modified xsi:type="dcterms:W3CDTF">2025-03-25T15:43:20Z</dcterms:modified>
</cp:coreProperties>
</file>