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E030D83-615B-41E7-A57C-34FC99483CA3}" xr6:coauthVersionLast="47" xr6:coauthVersionMax="47" xr10:uidLastSave="{00000000-0000-0000-0000-000000000000}"/>
  <bookViews>
    <workbookView xWindow="28680" yWindow="-120" windowWidth="29040" windowHeight="15720" activeTab="5" xr2:uid="{00000000-000D-0000-FFFF-FFFF00000000}"/>
  </bookViews>
  <sheets>
    <sheet name="PAGE DE GARDE" sheetId="14" r:id="rId1"/>
    <sheet name="Annexe AE 1" sheetId="11" r:id="rId2"/>
    <sheet name="Annexe AE  Tps HJ" sheetId="12" r:id="rId3"/>
    <sheet name="Répartition des montants" sheetId="7" r:id="rId4"/>
    <sheet name="Cout journalier intervenant" sheetId="8" r:id="rId5"/>
    <sheet name="Délais" sheetId="15" r:id="rId6"/>
  </sheets>
  <definedNames>
    <definedName name="_xlnm.Print_Area" localSheetId="2">'Annexe AE  Tps HJ'!$A$2:$AG$28</definedName>
    <definedName name="_xlnm.Print_Area" localSheetId="1">'Annexe AE 1'!$A$2:$AI$32</definedName>
    <definedName name="_xlnm.Print_Area" localSheetId="4">'Cout journalier intervenant'!$A$1:$E$15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2" l="1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C24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C17" i="12"/>
  <c r="F28" i="11" l="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E28" i="11"/>
  <c r="D28" i="11"/>
  <c r="AB28" i="11" s="1"/>
  <c r="C28" i="11"/>
  <c r="X21" i="11"/>
  <c r="W21" i="11"/>
  <c r="V21" i="11"/>
  <c r="V30" i="11" s="1"/>
  <c r="U21" i="11"/>
  <c r="T21" i="11"/>
  <c r="S21" i="11"/>
  <c r="R21" i="11"/>
  <c r="Q21" i="11"/>
  <c r="Q30" i="11" s="1"/>
  <c r="P21" i="11"/>
  <c r="O21" i="11"/>
  <c r="N21" i="11"/>
  <c r="M21" i="11"/>
  <c r="L21" i="11"/>
  <c r="K21" i="11"/>
  <c r="AB27" i="12"/>
  <c r="AB21" i="12"/>
  <c r="Z21" i="12"/>
  <c r="AB15" i="12"/>
  <c r="Z15" i="12"/>
  <c r="AB14" i="12"/>
  <c r="Z14" i="12"/>
  <c r="AB13" i="12"/>
  <c r="Z13" i="12"/>
  <c r="AB12" i="12"/>
  <c r="Z12" i="12"/>
  <c r="AB11" i="12"/>
  <c r="Z11" i="12"/>
  <c r="AB10" i="12"/>
  <c r="Z10" i="12"/>
  <c r="AB9" i="12"/>
  <c r="Z9" i="12"/>
  <c r="I21" i="11"/>
  <c r="G21" i="11"/>
  <c r="E21" i="11"/>
  <c r="J21" i="11"/>
  <c r="H21" i="11"/>
  <c r="F21" i="11"/>
  <c r="D21" i="11"/>
  <c r="C21" i="11"/>
  <c r="AB30" i="11"/>
  <c r="AB25" i="11"/>
  <c r="Z25" i="11"/>
  <c r="AB20" i="11"/>
  <c r="Z20" i="11"/>
  <c r="AB19" i="11"/>
  <c r="Z19" i="11"/>
  <c r="AB18" i="11"/>
  <c r="Z18" i="11"/>
  <c r="AB17" i="11"/>
  <c r="Z17" i="11"/>
  <c r="AB16" i="11"/>
  <c r="Z16" i="11"/>
  <c r="AB15" i="11"/>
  <c r="Z15" i="11"/>
  <c r="AB14" i="11"/>
  <c r="Z14" i="11"/>
  <c r="AB13" i="11"/>
  <c r="Z13" i="11"/>
  <c r="I30" i="11" l="1"/>
  <c r="U30" i="11"/>
  <c r="P30" i="11"/>
  <c r="E30" i="11"/>
  <c r="Z21" i="11"/>
  <c r="D30" i="11"/>
  <c r="W30" i="11"/>
  <c r="O30" i="11"/>
  <c r="T30" i="11"/>
  <c r="J30" i="11"/>
  <c r="N30" i="11"/>
  <c r="AB21" i="11"/>
  <c r="F30" i="11"/>
  <c r="C30" i="11"/>
  <c r="H30" i="11"/>
  <c r="L30" i="11"/>
  <c r="R30" i="11"/>
  <c r="M30" i="11"/>
  <c r="S30" i="11"/>
  <c r="K30" i="11"/>
  <c r="Z28" i="11"/>
  <c r="X30" i="11"/>
  <c r="G30" i="11"/>
  <c r="Z30" i="11" l="1"/>
  <c r="Z18" i="12"/>
  <c r="AB18" i="12"/>
  <c r="C26" i="12"/>
  <c r="G26" i="12"/>
  <c r="F26" i="12"/>
  <c r="D26" i="12"/>
  <c r="W26" i="12"/>
  <c r="Q26" i="12"/>
  <c r="O26" i="12"/>
  <c r="H26" i="12"/>
  <c r="N26" i="12"/>
  <c r="V26" i="12"/>
  <c r="K26" i="12"/>
  <c r="M26" i="12"/>
  <c r="U26" i="12"/>
  <c r="S26" i="12"/>
  <c r="L26" i="12"/>
  <c r="I26" i="12"/>
  <c r="X26" i="12"/>
  <c r="E26" i="12"/>
  <c r="T26" i="12"/>
  <c r="R26" i="12"/>
  <c r="Z25" i="12"/>
  <c r="J26" i="12"/>
  <c r="P26" i="12"/>
  <c r="AB25" i="12"/>
  <c r="Z27" i="12" l="1"/>
</calcChain>
</file>

<file path=xl/sharedStrings.xml><?xml version="1.0" encoding="utf-8"?>
<sst xmlns="http://schemas.openxmlformats.org/spreadsheetml/2006/main" count="279" uniqueCount="93">
  <si>
    <t>Abréviation</t>
  </si>
  <si>
    <t>Montant HT</t>
  </si>
  <si>
    <t>Répartition entre cotraitants conjoints</t>
  </si>
  <si>
    <t>%</t>
  </si>
  <si>
    <t>Cotraitant 1</t>
  </si>
  <si>
    <t>Cotraitant 2</t>
  </si>
  <si>
    <t>Cotraitant 3</t>
  </si>
  <si>
    <t>Montant</t>
  </si>
  <si>
    <t>ANNEXE A L' ACTE D'ENGAGEMENT 
Décomposition du prix forfaitaire par élément de mission et par cotraitant en cas de groupement conjoint le cas échéant</t>
  </si>
  <si>
    <t>TVA</t>
  </si>
  <si>
    <t>TOTAL TTC</t>
  </si>
  <si>
    <t xml:space="preserve">MISSION DE MOE </t>
  </si>
  <si>
    <t>SYN</t>
  </si>
  <si>
    <t>CSSI</t>
  </si>
  <si>
    <t>Coordination sécurité incendie</t>
  </si>
  <si>
    <t>MISSIONS COMPLEMENTAIRES ET OBLIGATOIRES</t>
  </si>
  <si>
    <t>MISSION DE BASE</t>
  </si>
  <si>
    <t>Cotraitants</t>
  </si>
  <si>
    <t>Nature de l’intervenant</t>
  </si>
  <si>
    <t xml:space="preserve">Direction </t>
  </si>
  <si>
    <t>Technicien</t>
  </si>
  <si>
    <t>Assistant</t>
  </si>
  <si>
    <t>€ HT</t>
  </si>
  <si>
    <t>Eléments de mission de base</t>
  </si>
  <si>
    <t>Durée en jours</t>
  </si>
  <si>
    <t>Part des cotraitants en cas de groupement</t>
  </si>
  <si>
    <t>Cotraitant 4</t>
  </si>
  <si>
    <t>Cotraitant 5</t>
  </si>
  <si>
    <t>Cotraitant 6</t>
  </si>
  <si>
    <t>€</t>
  </si>
  <si>
    <t>APS</t>
  </si>
  <si>
    <t>APD</t>
  </si>
  <si>
    <t>PRO</t>
  </si>
  <si>
    <t>ACT</t>
  </si>
  <si>
    <t>DET</t>
  </si>
  <si>
    <t>AOR</t>
  </si>
  <si>
    <t>GPA</t>
  </si>
  <si>
    <t>Total</t>
  </si>
  <si>
    <t>Autres missions de maîtrise d’œuvre et missions complémentaires d’assistance</t>
  </si>
  <si>
    <t>Mandataire</t>
  </si>
  <si>
    <t>Montant journée (€ HT)</t>
  </si>
  <si>
    <t xml:space="preserve">ANNEXE A L' ACTE D'ENGAGEMENT 
Coût journalier servant de base aux modifications du marché de maîtrise d’œuvre </t>
  </si>
  <si>
    <t>ANNEXE A L' ACTE D'ENGAGEMENT 
Répartition des montants par éléments de mission et, le cas échéant, entre membres du groupement</t>
  </si>
  <si>
    <t>Montant (€ HT)</t>
  </si>
  <si>
    <t>Ventilation par élément de mission (%)</t>
  </si>
  <si>
    <t>Cotraitant 1 Mandataire</t>
  </si>
  <si>
    <t xml:space="preserve">MISSION GLOBALE </t>
  </si>
  <si>
    <t>Montant total TX</t>
  </si>
  <si>
    <t>Etudes d’avant-projet sommaire</t>
  </si>
  <si>
    <t xml:space="preserve">APS </t>
  </si>
  <si>
    <t>Etudes d’avant-projet définitif</t>
  </si>
  <si>
    <t>Etudes de projet</t>
  </si>
  <si>
    <t>Assistance à la passation des contrats de travaux</t>
  </si>
  <si>
    <t>Visa</t>
  </si>
  <si>
    <t>VISA</t>
  </si>
  <si>
    <t>Direction de l'exécution des travaux</t>
  </si>
  <si>
    <t xml:space="preserve"> SOUS-TOTAL MISSION DE BASE</t>
  </si>
  <si>
    <t>SOUS-TOTAL  MISSIONS COMPLEMENTAIRES</t>
  </si>
  <si>
    <t xml:space="preserve">TOTAL MISSION MOE </t>
  </si>
  <si>
    <t>ANNEXE A L' ACTE D'ENGAGEMENT 
Décomposition du temps Indicatif  par élément de mission et par cotraitant en cas de groupement conjoint le cas échéant</t>
  </si>
  <si>
    <t>Temps H/J</t>
  </si>
  <si>
    <t xml:space="preserve">groupement </t>
  </si>
  <si>
    <t xml:space="preserve">Ordonnancement Pilotage et Coordination </t>
  </si>
  <si>
    <t xml:space="preserve">OPC </t>
  </si>
  <si>
    <t>Cotraitant 7</t>
  </si>
  <si>
    <t>Cotraitant 8</t>
  </si>
  <si>
    <t>Cotraitant 9</t>
  </si>
  <si>
    <t>Cotraitant 10</t>
  </si>
  <si>
    <t xml:space="preserve">Cotraitant 10 </t>
  </si>
  <si>
    <t>Assistance aux opérations de réception</t>
  </si>
  <si>
    <t>Synthèse</t>
  </si>
  <si>
    <t>Chef de projet /Architecte / Ingénieur</t>
  </si>
  <si>
    <t xml:space="preserve">ESTIMATION PRÉVISIONNELLE DU MONTANT TRAVAUX </t>
  </si>
  <si>
    <t xml:space="preserve">Garantie de Parfait Achèvement </t>
  </si>
  <si>
    <r>
      <t xml:space="preserve">Forfait de rémunération HT – offre de base </t>
    </r>
    <r>
      <rPr>
        <i/>
        <sz val="12"/>
        <color theme="1"/>
        <rFont val="Arial"/>
        <family val="2"/>
      </rPr>
      <t>(à compléter)</t>
    </r>
    <r>
      <rPr>
        <sz val="12"/>
        <color theme="1"/>
        <rFont val="Arial"/>
        <family val="2"/>
      </rPr>
      <t xml:space="preserve"> : </t>
    </r>
  </si>
  <si>
    <t xml:space="preserve"> euros HT</t>
  </si>
  <si>
    <r>
      <t xml:space="preserve">Taux de rémunération – offre de base </t>
    </r>
    <r>
      <rPr>
        <i/>
        <sz val="12"/>
        <color theme="1"/>
        <rFont val="Arial"/>
        <family val="2"/>
      </rPr>
      <t>(à compléter)</t>
    </r>
    <r>
      <rPr>
        <sz val="12"/>
        <color theme="1"/>
        <rFont val="Arial"/>
        <family val="2"/>
      </rPr>
      <t xml:space="preserve"> :         </t>
    </r>
  </si>
  <si>
    <t xml:space="preserve">   %</t>
  </si>
  <si>
    <t>Diagnostic</t>
  </si>
  <si>
    <t>DIAG</t>
  </si>
  <si>
    <r>
      <t xml:space="preserve">Montant € HT (valeur </t>
    </r>
    <r>
      <rPr>
        <b/>
        <sz val="12"/>
        <color rgb="FF0070C0"/>
        <rFont val="Arial"/>
        <family val="2"/>
      </rPr>
      <t>février 2025</t>
    </r>
    <r>
      <rPr>
        <sz val="12"/>
        <color rgb="FF0070C0"/>
        <rFont val="Arial"/>
        <family val="2"/>
      </rPr>
      <t>)</t>
    </r>
  </si>
  <si>
    <t>Observation</t>
  </si>
  <si>
    <t>Annexe 2 : Détail des délais de l’opération Exprimés en SEMAINE</t>
  </si>
  <si>
    <t>Délais souhaités</t>
  </si>
  <si>
    <t>2 semaines</t>
  </si>
  <si>
    <t>3 semaines</t>
  </si>
  <si>
    <t>PRO/DCE</t>
  </si>
  <si>
    <t>1 semaine d’analyse des offres après négociations à compter de la réception des offres négociées</t>
  </si>
  <si>
    <r>
      <t>Part de l’enveloppe financière affectée à l’opération (prévisionnelle) :</t>
    </r>
    <r>
      <rPr>
        <sz val="12"/>
        <color rgb="FFFF0000"/>
        <rFont val="Arial"/>
        <family val="2"/>
      </rPr>
      <t xml:space="preserve"> </t>
    </r>
    <r>
      <rPr>
        <b/>
        <sz val="12"/>
        <color theme="1"/>
        <rFont val="Arial"/>
        <family val="2"/>
      </rPr>
      <t>250 000,00 euros HT (valeur Février 2025)</t>
    </r>
  </si>
  <si>
    <t>250 000,00 €</t>
  </si>
  <si>
    <r>
      <t xml:space="preserve">ACT:
 </t>
    </r>
    <r>
      <rPr>
        <sz val="11"/>
        <color rgb="FF000000"/>
        <rFont val="Calibri"/>
        <family val="2"/>
      </rPr>
      <t>analyse des offres</t>
    </r>
  </si>
  <si>
    <t>Délais proposés par le candidat</t>
  </si>
  <si>
    <t xml:space="preserve">1 semaine d’analyse des offres initiales à compter de la réception des offres de travaux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</si>
</sst>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000%"/>
    <numFmt numFmtId="165" formatCode="#,##0.00\ &quot;€&quot;"/>
    <numFmt numFmtId="166" formatCode="_-* #,##0.00\ _F_-;\-* #,##0.00\ _F_-;_-* &quot;-&quot;??\ _F_-;_-@_-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9.5"/>
      <color theme="1"/>
      <name val="Verdana"/>
      <family val="2"/>
    </font>
    <font>
      <b/>
      <sz val="9.5"/>
      <color theme="1"/>
      <name val="Verdana"/>
      <family val="2"/>
    </font>
    <font>
      <sz val="9.5"/>
      <color rgb="FF000000"/>
      <name val="Verdana"/>
      <family val="2"/>
    </font>
    <font>
      <b/>
      <sz val="9"/>
      <color theme="1"/>
      <name val="Verdana"/>
      <family val="2"/>
    </font>
    <font>
      <sz val="11"/>
      <color theme="1"/>
      <name val="Verdana"/>
      <family val="2"/>
    </font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  <charset val="1"/>
    </font>
    <font>
      <b/>
      <sz val="11"/>
      <color rgb="FFFF0000"/>
      <name val="Arial"/>
      <family val="2"/>
    </font>
    <font>
      <sz val="12"/>
      <color rgb="FF0070C0"/>
      <name val="Arial"/>
      <family val="2"/>
    </font>
    <font>
      <b/>
      <sz val="12"/>
      <color rgb="FF0070C0"/>
      <name val="Arial"/>
      <family val="2"/>
    </font>
    <font>
      <sz val="12"/>
      <color rgb="FFFF0000"/>
      <name val="Arial"/>
      <family val="2"/>
    </font>
    <font>
      <i/>
      <sz val="12"/>
      <color theme="1"/>
      <name val="Arial"/>
      <family val="2"/>
    </font>
    <font>
      <sz val="10"/>
      <name val="Century Gothic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color rgb="FF000000"/>
      <name val="Arial"/>
      <family val="2"/>
    </font>
    <font>
      <i/>
      <sz val="11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9" fontId="11" fillId="0" borderId="0" applyFont="0" applyFill="0" applyBorder="0" applyAlignment="0" applyProtection="0"/>
    <xf numFmtId="0" fontId="17" fillId="0" borderId="0"/>
    <xf numFmtId="0" fontId="23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23" fillId="0" borderId="0"/>
    <xf numFmtId="0" fontId="27" fillId="0" borderId="0"/>
    <xf numFmtId="0" fontId="11" fillId="0" borderId="0"/>
    <xf numFmtId="0" fontId="23" fillId="0" borderId="0"/>
    <xf numFmtId="0" fontId="24" fillId="0" borderId="32" applyBorder="0">
      <alignment horizontal="left" indent="1"/>
    </xf>
    <xf numFmtId="49" fontId="26" fillId="0" borderId="33">
      <alignment horizontal="left" vertical="center"/>
    </xf>
    <xf numFmtId="0" fontId="27" fillId="0" borderId="0"/>
  </cellStyleXfs>
  <cellXfs count="18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3" fillId="0" borderId="0" xfId="0" applyNumberFormat="1" applyFont="1" applyAlignment="1">
      <alignment horizontal="right" vertical="center" wrapText="1"/>
    </xf>
    <xf numFmtId="10" fontId="0" fillId="0" borderId="0" xfId="0" applyNumberFormat="1"/>
    <xf numFmtId="10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3" fillId="0" borderId="1" xfId="0" applyNumberFormat="1" applyFont="1" applyBorder="1" applyAlignment="1">
      <alignment horizontal="right" vertical="center" wrapText="1"/>
    </xf>
    <xf numFmtId="10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/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165" fontId="9" fillId="0" borderId="5" xfId="0" applyNumberFormat="1" applyFont="1" applyBorder="1" applyAlignment="1">
      <alignment horizontal="right" vertical="center" wrapText="1"/>
    </xf>
    <xf numFmtId="165" fontId="9" fillId="0" borderId="12" xfId="0" applyNumberFormat="1" applyFont="1" applyBorder="1" applyAlignment="1">
      <alignment horizontal="right" vertical="center" wrapText="1"/>
    </xf>
    <xf numFmtId="165" fontId="9" fillId="0" borderId="7" xfId="0" applyNumberFormat="1" applyFont="1" applyBorder="1" applyAlignment="1">
      <alignment horizontal="right" vertical="center" wrapText="1"/>
    </xf>
    <xf numFmtId="165" fontId="9" fillId="0" borderId="8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10" fontId="3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/>
    </xf>
    <xf numFmtId="10" fontId="3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10" fontId="3" fillId="4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/>
    </xf>
    <xf numFmtId="4" fontId="3" fillId="4" borderId="5" xfId="0" applyNumberFormat="1" applyFont="1" applyFill="1" applyBorder="1" applyAlignment="1">
      <alignment horizontal="right" vertical="center" wrapText="1"/>
    </xf>
    <xf numFmtId="0" fontId="2" fillId="0" borderId="22" xfId="0" applyFont="1" applyBorder="1" applyAlignment="1">
      <alignment horizontal="left" vertical="center" wrapText="1"/>
    </xf>
    <xf numFmtId="4" fontId="3" fillId="0" borderId="13" xfId="0" applyNumberFormat="1" applyFont="1" applyBorder="1" applyAlignment="1">
      <alignment horizontal="right" vertical="center" wrapText="1"/>
    </xf>
    <xf numFmtId="0" fontId="12" fillId="0" borderId="14" xfId="0" applyFont="1" applyBorder="1"/>
    <xf numFmtId="0" fontId="0" fillId="0" borderId="14" xfId="0" applyBorder="1"/>
    <xf numFmtId="10" fontId="0" fillId="0" borderId="14" xfId="0" applyNumberFormat="1" applyBorder="1"/>
    <xf numFmtId="4" fontId="0" fillId="0" borderId="14" xfId="0" applyNumberFormat="1" applyBorder="1"/>
    <xf numFmtId="4" fontId="0" fillId="0" borderId="15" xfId="0" applyNumberFormat="1" applyBorder="1"/>
    <xf numFmtId="0" fontId="2" fillId="3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right" vertical="center" wrapText="1"/>
    </xf>
    <xf numFmtId="10" fontId="7" fillId="0" borderId="6" xfId="0" applyNumberFormat="1" applyFont="1" applyBorder="1" applyAlignment="1">
      <alignment horizontal="right" vertical="center" wrapText="1"/>
    </xf>
    <xf numFmtId="165" fontId="5" fillId="0" borderId="7" xfId="0" applyNumberFormat="1" applyFont="1" applyBorder="1" applyAlignment="1">
      <alignment horizontal="right" vertical="center" wrapText="1"/>
    </xf>
    <xf numFmtId="0" fontId="0" fillId="0" borderId="7" xfId="0" applyBorder="1"/>
    <xf numFmtId="165" fontId="5" fillId="0" borderId="8" xfId="0" applyNumberFormat="1" applyFont="1" applyBorder="1" applyAlignment="1">
      <alignment horizontal="right" vertical="center" wrapText="1"/>
    </xf>
    <xf numFmtId="0" fontId="13" fillId="6" borderId="27" xfId="0" applyFont="1" applyFill="1" applyBorder="1"/>
    <xf numFmtId="0" fontId="14" fillId="6" borderId="27" xfId="0" applyFont="1" applyFill="1" applyBorder="1"/>
    <xf numFmtId="0" fontId="15" fillId="6" borderId="0" xfId="0" applyFont="1" applyFill="1"/>
    <xf numFmtId="0" fontId="16" fillId="6" borderId="28" xfId="0" applyFont="1" applyFill="1" applyBorder="1" applyAlignment="1">
      <alignment horizontal="center"/>
    </xf>
    <xf numFmtId="0" fontId="15" fillId="6" borderId="28" xfId="0" applyFont="1" applyFill="1" applyBorder="1" applyAlignment="1">
      <alignment horizontal="center"/>
    </xf>
    <xf numFmtId="0" fontId="15" fillId="6" borderId="0" xfId="0" applyFont="1" applyFill="1" applyAlignment="1">
      <alignment horizontal="center"/>
    </xf>
    <xf numFmtId="4" fontId="18" fillId="6" borderId="0" xfId="2" applyNumberFormat="1" applyFont="1" applyFill="1"/>
    <xf numFmtId="0" fontId="14" fillId="6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14" fillId="6" borderId="0" xfId="0" applyFont="1" applyFill="1" applyBorder="1"/>
    <xf numFmtId="0" fontId="15" fillId="6" borderId="0" xfId="0" applyFont="1" applyFill="1" applyBorder="1"/>
    <xf numFmtId="0" fontId="15" fillId="6" borderId="0" xfId="0" applyFont="1" applyFill="1" applyBorder="1" applyAlignment="1">
      <alignment horizontal="center"/>
    </xf>
    <xf numFmtId="4" fontId="18" fillId="6" borderId="0" xfId="2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0" fontId="2" fillId="8" borderId="1" xfId="0" applyNumberFormat="1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10" fontId="2" fillId="8" borderId="1" xfId="0" applyNumberFormat="1" applyFont="1" applyFill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/>
    </xf>
    <xf numFmtId="4" fontId="2" fillId="8" borderId="5" xfId="0" applyNumberFormat="1" applyFont="1" applyFill="1" applyBorder="1" applyAlignment="1">
      <alignment horizontal="center" vertical="center" wrapText="1"/>
    </xf>
    <xf numFmtId="10" fontId="3" fillId="8" borderId="1" xfId="0" applyNumberFormat="1" applyFont="1" applyFill="1" applyBorder="1" applyAlignment="1">
      <alignment horizontal="right" vertical="center" wrapText="1"/>
    </xf>
    <xf numFmtId="4" fontId="3" fillId="8" borderId="1" xfId="0" applyNumberFormat="1" applyFont="1" applyFill="1" applyBorder="1" applyAlignment="1">
      <alignment horizontal="right" vertical="center" wrapText="1"/>
    </xf>
    <xf numFmtId="10" fontId="3" fillId="8" borderId="1" xfId="0" applyNumberFormat="1" applyFont="1" applyFill="1" applyBorder="1" applyAlignment="1">
      <alignment horizontal="right" vertical="center"/>
    </xf>
    <xf numFmtId="4" fontId="3" fillId="8" borderId="1" xfId="0" applyNumberFormat="1" applyFont="1" applyFill="1" applyBorder="1" applyAlignment="1">
      <alignment horizontal="right" vertical="center"/>
    </xf>
    <xf numFmtId="4" fontId="3" fillId="8" borderId="5" xfId="0" applyNumberFormat="1" applyFont="1" applyFill="1" applyBorder="1" applyAlignment="1">
      <alignment horizontal="right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10" fontId="3" fillId="5" borderId="1" xfId="1" applyNumberFormat="1" applyFont="1" applyFill="1" applyBorder="1" applyAlignment="1">
      <alignment horizontal="right" vertical="center" wrapText="1"/>
    </xf>
    <xf numFmtId="2" fontId="3" fillId="5" borderId="1" xfId="0" applyNumberFormat="1" applyFont="1" applyFill="1" applyBorder="1" applyAlignment="1">
      <alignment horizontal="right" vertical="center" wrapText="1"/>
    </xf>
    <xf numFmtId="10" fontId="3" fillId="5" borderId="1" xfId="0" applyNumberFormat="1" applyFont="1" applyFill="1" applyBorder="1" applyAlignment="1">
      <alignment horizontal="right" vertical="center" wrapText="1"/>
    </xf>
    <xf numFmtId="2" fontId="3" fillId="5" borderId="5" xfId="0" applyNumberFormat="1" applyFont="1" applyFill="1" applyBorder="1" applyAlignment="1">
      <alignment horizontal="right" vertical="center" wrapText="1"/>
    </xf>
    <xf numFmtId="0" fontId="19" fillId="6" borderId="0" xfId="0" applyFont="1" applyFill="1"/>
    <xf numFmtId="0" fontId="19" fillId="6" borderId="0" xfId="0" applyFont="1" applyFill="1" applyAlignment="1">
      <alignment horizont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0" fontId="0" fillId="0" borderId="1" xfId="0" applyNumberFormat="1" applyBorder="1"/>
    <xf numFmtId="4" fontId="0" fillId="0" borderId="1" xfId="0" applyNumberFormat="1" applyBorder="1"/>
    <xf numFmtId="0" fontId="3" fillId="0" borderId="1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10" fontId="7" fillId="0" borderId="30" xfId="0" applyNumberFormat="1" applyFont="1" applyBorder="1" applyAlignment="1">
      <alignment horizontal="right" vertical="center" wrapText="1"/>
    </xf>
    <xf numFmtId="165" fontId="5" fillId="0" borderId="30" xfId="0" applyNumberFormat="1" applyFont="1" applyBorder="1" applyAlignment="1">
      <alignment horizontal="right" vertical="center" wrapText="1"/>
    </xf>
    <xf numFmtId="0" fontId="0" fillId="0" borderId="30" xfId="0" applyBorder="1"/>
    <xf numFmtId="165" fontId="5" fillId="0" borderId="31" xfId="0" applyNumberFormat="1" applyFont="1" applyBorder="1" applyAlignment="1">
      <alignment horizontal="right" vertical="center" wrapText="1"/>
    </xf>
    <xf numFmtId="0" fontId="23" fillId="0" borderId="0" xfId="3"/>
    <xf numFmtId="0" fontId="29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25" fillId="0" borderId="1" xfId="3" applyFont="1" applyBorder="1"/>
    <xf numFmtId="0" fontId="31" fillId="11" borderId="3" xfId="3" applyFont="1" applyFill="1" applyBorder="1" applyAlignment="1">
      <alignment horizontal="justify" vertical="center" wrapText="1"/>
    </xf>
    <xf numFmtId="0" fontId="33" fillId="11" borderId="14" xfId="3" applyFont="1" applyFill="1" applyBorder="1" applyAlignment="1">
      <alignment horizontal="center" vertical="center" wrapText="1"/>
    </xf>
    <xf numFmtId="0" fontId="33" fillId="11" borderId="3" xfId="3" applyFont="1" applyFill="1" applyBorder="1" applyAlignment="1">
      <alignment horizontal="center" vertical="center" wrapText="1"/>
    </xf>
    <xf numFmtId="0" fontId="25" fillId="0" borderId="7" xfId="3" applyFont="1" applyBorder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1" fillId="7" borderId="9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10" fontId="2" fillId="0" borderId="25" xfId="0" applyNumberFormat="1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10" fontId="2" fillId="0" borderId="23" xfId="0" applyNumberFormat="1" applyFont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44" fontId="20" fillId="6" borderId="9" xfId="2" applyNumberFormat="1" applyFont="1" applyFill="1" applyBorder="1" applyAlignment="1">
      <alignment horizontal="center" vertical="center"/>
    </xf>
    <xf numFmtId="44" fontId="20" fillId="6" borderId="11" xfId="2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30" fillId="0" borderId="7" xfId="3" applyFont="1" applyFill="1" applyBorder="1" applyAlignment="1">
      <alignment horizontal="center" vertical="center" wrapText="1"/>
    </xf>
    <xf numFmtId="0" fontId="30" fillId="0" borderId="7" xfId="3" applyFont="1" applyBorder="1" applyAlignment="1">
      <alignment horizontal="center" vertical="center" wrapText="1"/>
    </xf>
    <xf numFmtId="0" fontId="30" fillId="0" borderId="8" xfId="3" applyFont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3" fillId="11" borderId="34" xfId="3" applyFont="1" applyFill="1" applyBorder="1" applyAlignment="1">
      <alignment horizontal="center" vertical="center" wrapText="1"/>
    </xf>
    <xf numFmtId="0" fontId="33" fillId="11" borderId="35" xfId="3" applyFont="1" applyFill="1" applyBorder="1" applyAlignment="1">
      <alignment horizontal="center" vertical="center" wrapText="1"/>
    </xf>
    <xf numFmtId="0" fontId="30" fillId="0" borderId="1" xfId="3" applyFont="1" applyBorder="1" applyAlignment="1">
      <alignment horizontal="center" vertical="center" wrapText="1"/>
    </xf>
    <xf numFmtId="0" fontId="30" fillId="0" borderId="5" xfId="3" applyFont="1" applyBorder="1" applyAlignment="1">
      <alignment horizontal="center" vertical="center" wrapText="1"/>
    </xf>
    <xf numFmtId="0" fontId="28" fillId="10" borderId="25" xfId="3" applyFont="1" applyFill="1" applyBorder="1" applyAlignment="1">
      <alignment horizontal="center" vertical="center" wrapText="1"/>
    </xf>
    <xf numFmtId="0" fontId="28" fillId="10" borderId="26" xfId="3" applyFont="1" applyFill="1" applyBorder="1" applyAlignment="1">
      <alignment horizontal="center" vertical="center" wrapText="1"/>
    </xf>
    <xf numFmtId="0" fontId="33" fillId="11" borderId="14" xfId="3" applyFont="1" applyFill="1" applyBorder="1" applyAlignment="1">
      <alignment horizontal="center" vertical="center" wrapText="1"/>
    </xf>
    <xf numFmtId="0" fontId="33" fillId="11" borderId="15" xfId="3" applyFont="1" applyFill="1" applyBorder="1" applyAlignment="1">
      <alignment horizontal="center" vertical="center" wrapText="1"/>
    </xf>
  </cellXfs>
  <cellStyles count="14">
    <cellStyle name="Euro" xfId="4" xr:uid="{F69C6A35-D0B0-4E11-B31A-D71B17DD21E4}"/>
    <cellStyle name="Euro 2" xfId="5" xr:uid="{07F024D3-CBD4-426A-8C58-51F8FC9ACD26}"/>
    <cellStyle name="Excel Built-in Normal" xfId="2" xr:uid="{F28C6B9A-64F7-E544-A317-187F94034B94}"/>
    <cellStyle name="Milliers 2" xfId="6" xr:uid="{3D1352CB-F01B-4A99-88B7-E54618E158A1}"/>
    <cellStyle name="Normal" xfId="0" builtinId="0"/>
    <cellStyle name="Normal 2" xfId="7" xr:uid="{8E6D3105-5FE9-4BBE-A68A-6B8161298F5A}"/>
    <cellStyle name="Normal 2 3" xfId="8" xr:uid="{39EAA016-1B3C-4330-BCB7-7986CFDB2C62}"/>
    <cellStyle name="Normal 3" xfId="9" xr:uid="{05CB6575-C20A-4DA8-AB91-A5E4EB383155}"/>
    <cellStyle name="Normal 3 2" xfId="13" xr:uid="{B962F79F-C829-481D-8DF1-014CD8ACB672}"/>
    <cellStyle name="Normal 4" xfId="3" xr:uid="{802E56BD-F856-4635-A351-D8A447F4BDAE}"/>
    <cellStyle name="Normal 9" xfId="10" xr:uid="{7F992445-6922-4D5A-9406-51B0C112988B}"/>
    <cellStyle name="Pourcentage" xfId="1" builtinId="5"/>
    <cellStyle name="Retrait" xfId="11" xr:uid="{F34D17A7-0341-49F4-8EF6-9620964283B2}"/>
    <cellStyle name="Titre 1 2" xfId="12" xr:uid="{AB24C11E-50DB-4BD8-B17E-5062FE31BDA9}"/>
  </cellStyles>
  <dxfs count="0"/>
  <tableStyles count="0" defaultTableStyle="TableStyleMedium2" defaultPivotStyle="PivotStyleLight16"/>
  <colors>
    <mruColors>
      <color rgb="FFFFFF99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10</xdr:col>
      <xdr:colOff>706012</xdr:colOff>
      <xdr:row>44</xdr:row>
      <xdr:rowOff>86641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80C322-1546-4CEC-BEC9-3BBFF00EF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0"/>
          <a:ext cx="8326012" cy="65636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6CE72-0FAC-4946-AC6D-753F5C345F3E}">
  <sheetPr>
    <pageSetUpPr fitToPage="1"/>
  </sheetPr>
  <dimension ref="A1"/>
  <sheetViews>
    <sheetView topLeftCell="A25" workbookViewId="0">
      <selection activeCell="O30" sqref="O30"/>
    </sheetView>
  </sheetViews>
  <sheetFormatPr baseColWidth="10" defaultRowHeight="15" x14ac:dyDescent="0.25"/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3"/>
  <sheetViews>
    <sheetView topLeftCell="A16" zoomScale="80" zoomScaleNormal="80" zoomScaleSheetLayoutView="119" zoomScalePageLayoutView="72" workbookViewId="0">
      <selection activeCell="C40" sqref="C40"/>
    </sheetView>
  </sheetViews>
  <sheetFormatPr baseColWidth="10" defaultColWidth="9.140625" defaultRowHeight="15" x14ac:dyDescent="0.25"/>
  <cols>
    <col min="1" max="1" width="35.5703125" customWidth="1"/>
    <col min="2" max="2" width="15.5703125" customWidth="1"/>
    <col min="3" max="3" width="8.5703125" customWidth="1"/>
    <col min="4" max="4" width="15.5703125" customWidth="1"/>
    <col min="5" max="5" width="8.5703125" style="8" customWidth="1"/>
    <col min="6" max="6" width="15.5703125" style="6" customWidth="1"/>
    <col min="7" max="7" width="8.5703125" style="8" customWidth="1"/>
    <col min="8" max="8" width="15.5703125" style="6" customWidth="1"/>
    <col min="9" max="9" width="8.5703125" style="8" customWidth="1"/>
    <col min="10" max="10" width="15.5703125" style="6" customWidth="1"/>
    <col min="11" max="11" width="8.5703125" style="8" customWidth="1"/>
    <col min="12" max="12" width="15.5703125" style="6" customWidth="1"/>
    <col min="13" max="13" width="8.5703125" style="8" customWidth="1"/>
    <col min="14" max="14" width="15.5703125" style="6" customWidth="1"/>
    <col min="15" max="15" width="8.5703125" style="8" customWidth="1"/>
    <col min="16" max="16" width="15.5703125" style="6" customWidth="1"/>
    <col min="17" max="17" width="8.5703125" style="8" customWidth="1"/>
    <col min="18" max="18" width="15.5703125" style="6" customWidth="1"/>
    <col min="19" max="19" width="8.5703125" style="8" customWidth="1"/>
    <col min="20" max="20" width="15.5703125" style="6" customWidth="1"/>
    <col min="21" max="21" width="8.5703125" style="8" customWidth="1"/>
    <col min="22" max="22" width="15.5703125" style="6" customWidth="1"/>
    <col min="23" max="23" width="8.5703125" style="8" customWidth="1"/>
    <col min="24" max="24" width="15.5703125" style="6" customWidth="1"/>
    <col min="25" max="25" width="9.140625" hidden="1" customWidth="1"/>
    <col min="26" max="27" width="9.140625" style="12" hidden="1" customWidth="1"/>
    <col min="28" max="28" width="9.140625" style="11" hidden="1" customWidth="1"/>
    <col min="29" max="31" width="9.140625" hidden="1" customWidth="1"/>
    <col min="32" max="32" width="12.42578125" hidden="1" customWidth="1"/>
    <col min="33" max="33" width="9.140625" hidden="1" customWidth="1"/>
    <col min="34" max="34" width="12.42578125" hidden="1" customWidth="1"/>
    <col min="35" max="35" width="9.140625" hidden="1" customWidth="1"/>
  </cols>
  <sheetData>
    <row r="1" spans="1:33" ht="15.75" thickBot="1" x14ac:dyDescent="0.3"/>
    <row r="2" spans="1:33" ht="42" customHeight="1" thickBot="1" x14ac:dyDescent="0.3">
      <c r="A2" s="148" t="s">
        <v>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50"/>
    </row>
    <row r="4" spans="1:33" ht="15.75" x14ac:dyDescent="0.25">
      <c r="F4" s="125" t="s">
        <v>88</v>
      </c>
    </row>
    <row r="5" spans="1:33" x14ac:dyDescent="0.25">
      <c r="F5" s="125" t="s">
        <v>76</v>
      </c>
      <c r="L5" s="6" t="s">
        <v>77</v>
      </c>
    </row>
    <row r="6" spans="1:33" ht="15.75" x14ac:dyDescent="0.25">
      <c r="F6" s="125" t="s">
        <v>74</v>
      </c>
      <c r="G6"/>
      <c r="H6"/>
      <c r="I6" s="126"/>
      <c r="L6" s="8" t="s">
        <v>75</v>
      </c>
    </row>
    <row r="7" spans="1:33" ht="15.75" thickBot="1" x14ac:dyDescent="0.3"/>
    <row r="8" spans="1:33" ht="33.75" customHeight="1" x14ac:dyDescent="0.25">
      <c r="A8" s="28" t="s">
        <v>46</v>
      </c>
      <c r="B8" s="69"/>
      <c r="C8" s="70"/>
      <c r="D8" s="70"/>
      <c r="E8" s="71"/>
      <c r="F8" s="72"/>
      <c r="G8" s="71"/>
      <c r="H8" s="72"/>
      <c r="I8" s="71"/>
      <c r="J8" s="72"/>
      <c r="K8" s="71"/>
      <c r="L8" s="72"/>
      <c r="M8" s="71"/>
      <c r="N8" s="72"/>
      <c r="O8" s="71"/>
      <c r="P8" s="72"/>
      <c r="Q8" s="71"/>
      <c r="R8" s="72"/>
      <c r="S8" s="71"/>
      <c r="T8" s="72"/>
      <c r="U8" s="71"/>
      <c r="V8" s="72"/>
      <c r="W8" s="71"/>
      <c r="X8" s="73"/>
      <c r="AE8" s="145" t="s">
        <v>47</v>
      </c>
      <c r="AF8" s="145"/>
      <c r="AG8" s="145"/>
    </row>
    <row r="9" spans="1:33" ht="15" customHeight="1" x14ac:dyDescent="0.25">
      <c r="A9" s="17"/>
      <c r="B9" s="146" t="s">
        <v>0</v>
      </c>
      <c r="C9" s="1"/>
      <c r="D9" s="45" t="s">
        <v>1</v>
      </c>
      <c r="E9" s="151" t="s">
        <v>2</v>
      </c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3"/>
      <c r="AE9" s="147">
        <v>24050900</v>
      </c>
      <c r="AF9" s="147"/>
      <c r="AG9" s="147"/>
    </row>
    <row r="10" spans="1:33" ht="24.95" customHeight="1" x14ac:dyDescent="0.25">
      <c r="A10" s="22" t="s">
        <v>11</v>
      </c>
      <c r="B10" s="146"/>
      <c r="C10" s="1" t="s">
        <v>3</v>
      </c>
      <c r="D10" s="2"/>
      <c r="E10" s="19" t="s">
        <v>4</v>
      </c>
      <c r="F10" s="20"/>
      <c r="G10" s="19" t="s">
        <v>5</v>
      </c>
      <c r="H10" s="20"/>
      <c r="I10" s="19" t="s">
        <v>6</v>
      </c>
      <c r="J10" s="20"/>
      <c r="K10" s="19" t="s">
        <v>26</v>
      </c>
      <c r="L10" s="20"/>
      <c r="M10" s="19" t="s">
        <v>27</v>
      </c>
      <c r="N10" s="20"/>
      <c r="O10" s="19" t="s">
        <v>28</v>
      </c>
      <c r="P10" s="20"/>
      <c r="Q10" s="19" t="s">
        <v>64</v>
      </c>
      <c r="R10" s="20"/>
      <c r="S10" s="19" t="s">
        <v>65</v>
      </c>
      <c r="T10" s="20"/>
      <c r="U10" s="19" t="s">
        <v>66</v>
      </c>
      <c r="V10" s="20"/>
      <c r="W10" s="19" t="s">
        <v>67</v>
      </c>
      <c r="X10" s="21"/>
    </row>
    <row r="11" spans="1:33" ht="15" customHeight="1" x14ac:dyDescent="0.25">
      <c r="A11" s="17"/>
      <c r="B11" s="1"/>
      <c r="C11" s="1"/>
      <c r="D11" s="1"/>
      <c r="E11" s="19" t="s">
        <v>3</v>
      </c>
      <c r="F11" s="20" t="s">
        <v>7</v>
      </c>
      <c r="G11" s="19" t="s">
        <v>3</v>
      </c>
      <c r="H11" s="20" t="s">
        <v>7</v>
      </c>
      <c r="I11" s="19" t="s">
        <v>3</v>
      </c>
      <c r="J11" s="20" t="s">
        <v>7</v>
      </c>
      <c r="K11" s="19" t="s">
        <v>3</v>
      </c>
      <c r="L11" s="20" t="s">
        <v>7</v>
      </c>
      <c r="M11" s="19" t="s">
        <v>3</v>
      </c>
      <c r="N11" s="20" t="s">
        <v>7</v>
      </c>
      <c r="O11" s="19" t="s">
        <v>3</v>
      </c>
      <c r="P11" s="20" t="s">
        <v>7</v>
      </c>
      <c r="Q11" s="19" t="s">
        <v>3</v>
      </c>
      <c r="R11" s="20" t="s">
        <v>7</v>
      </c>
      <c r="S11" s="19" t="s">
        <v>3</v>
      </c>
      <c r="T11" s="20" t="s">
        <v>7</v>
      </c>
      <c r="U11" s="19" t="s">
        <v>3</v>
      </c>
      <c r="V11" s="20" t="s">
        <v>7</v>
      </c>
      <c r="W11" s="19" t="s">
        <v>3</v>
      </c>
      <c r="X11" s="21" t="s">
        <v>7</v>
      </c>
    </row>
    <row r="12" spans="1:33" ht="36.75" customHeight="1" x14ac:dyDescent="0.25">
      <c r="A12" s="104" t="s">
        <v>16</v>
      </c>
      <c r="B12" s="105"/>
      <c r="C12" s="105"/>
      <c r="D12" s="105"/>
      <c r="E12" s="106"/>
      <c r="F12" s="107"/>
      <c r="G12" s="106"/>
      <c r="H12" s="107"/>
      <c r="I12" s="108"/>
      <c r="J12" s="109"/>
      <c r="K12" s="106"/>
      <c r="L12" s="107"/>
      <c r="M12" s="106"/>
      <c r="N12" s="107"/>
      <c r="O12" s="108"/>
      <c r="P12" s="109"/>
      <c r="Q12" s="106"/>
      <c r="R12" s="107"/>
      <c r="S12" s="106"/>
      <c r="T12" s="107"/>
      <c r="U12" s="108"/>
      <c r="V12" s="109"/>
      <c r="W12" s="106"/>
      <c r="X12" s="110"/>
    </row>
    <row r="13" spans="1:33" ht="32.1" customHeight="1" x14ac:dyDescent="0.25">
      <c r="A13" s="46" t="s">
        <v>48</v>
      </c>
      <c r="B13" s="47" t="s">
        <v>49</v>
      </c>
      <c r="C13" s="14"/>
      <c r="D13" s="5"/>
      <c r="E13" s="14"/>
      <c r="F13" s="5"/>
      <c r="G13" s="15"/>
      <c r="H13" s="16"/>
      <c r="I13" s="14"/>
      <c r="J13" s="5"/>
      <c r="K13" s="14"/>
      <c r="L13" s="5"/>
      <c r="M13" s="15"/>
      <c r="N13" s="16"/>
      <c r="O13" s="14"/>
      <c r="P13" s="5"/>
      <c r="Q13" s="14"/>
      <c r="R13" s="5"/>
      <c r="S13" s="15"/>
      <c r="T13" s="16"/>
      <c r="U13" s="14"/>
      <c r="V13" s="5"/>
      <c r="W13" s="14"/>
      <c r="X13" s="18"/>
      <c r="Z13" s="13">
        <f t="shared" ref="Z13:Z14" si="0">SUM(I13,G13,E13)</f>
        <v>0</v>
      </c>
      <c r="AB13" s="11">
        <f t="shared" ref="AB13:AB14" si="1">SUM(D13/24050900)</f>
        <v>0</v>
      </c>
    </row>
    <row r="14" spans="1:33" ht="32.1" customHeight="1" x14ac:dyDescent="0.25">
      <c r="A14" s="46" t="s">
        <v>50</v>
      </c>
      <c r="B14" s="47" t="s">
        <v>31</v>
      </c>
      <c r="C14" s="14"/>
      <c r="D14" s="5"/>
      <c r="E14" s="14"/>
      <c r="F14" s="5"/>
      <c r="G14" s="15"/>
      <c r="H14" s="16"/>
      <c r="I14" s="14"/>
      <c r="J14" s="5"/>
      <c r="K14" s="14"/>
      <c r="L14" s="5"/>
      <c r="M14" s="15"/>
      <c r="N14" s="16"/>
      <c r="O14" s="14"/>
      <c r="P14" s="5"/>
      <c r="Q14" s="14"/>
      <c r="R14" s="5"/>
      <c r="S14" s="15"/>
      <c r="T14" s="16"/>
      <c r="U14" s="14"/>
      <c r="V14" s="5"/>
      <c r="W14" s="14"/>
      <c r="X14" s="18"/>
      <c r="Z14" s="13">
        <f t="shared" si="0"/>
        <v>0</v>
      </c>
      <c r="AB14" s="11">
        <f t="shared" si="1"/>
        <v>0</v>
      </c>
    </row>
    <row r="15" spans="1:33" ht="32.1" customHeight="1" x14ac:dyDescent="0.25">
      <c r="A15" s="46" t="s">
        <v>51</v>
      </c>
      <c r="B15" s="47" t="s">
        <v>32</v>
      </c>
      <c r="C15" s="14"/>
      <c r="D15" s="5"/>
      <c r="E15" s="14"/>
      <c r="F15" s="5"/>
      <c r="G15" s="15"/>
      <c r="H15" s="16"/>
      <c r="I15" s="14"/>
      <c r="J15" s="5"/>
      <c r="K15" s="14"/>
      <c r="L15" s="5"/>
      <c r="M15" s="15"/>
      <c r="N15" s="16"/>
      <c r="O15" s="14"/>
      <c r="P15" s="5"/>
      <c r="Q15" s="14"/>
      <c r="R15" s="5"/>
      <c r="S15" s="15"/>
      <c r="T15" s="16"/>
      <c r="U15" s="14"/>
      <c r="V15" s="5"/>
      <c r="W15" s="14"/>
      <c r="X15" s="18"/>
      <c r="Z15" s="13">
        <f>SUM(I15,G15,E15)</f>
        <v>0</v>
      </c>
      <c r="AB15" s="11">
        <f t="shared" ref="AB15:AB19" si="2">SUM(D15/15320000)</f>
        <v>0</v>
      </c>
    </row>
    <row r="16" spans="1:33" ht="32.1" customHeight="1" x14ac:dyDescent="0.25">
      <c r="A16" s="46" t="s">
        <v>52</v>
      </c>
      <c r="B16" s="47" t="s">
        <v>33</v>
      </c>
      <c r="C16" s="14"/>
      <c r="D16" s="5"/>
      <c r="E16" s="14"/>
      <c r="F16" s="5"/>
      <c r="G16" s="15"/>
      <c r="H16" s="16"/>
      <c r="I16" s="14"/>
      <c r="J16" s="5"/>
      <c r="K16" s="14"/>
      <c r="L16" s="5"/>
      <c r="M16" s="15"/>
      <c r="N16" s="16"/>
      <c r="O16" s="14"/>
      <c r="P16" s="5"/>
      <c r="Q16" s="14"/>
      <c r="R16" s="5"/>
      <c r="S16" s="15"/>
      <c r="T16" s="16"/>
      <c r="U16" s="14"/>
      <c r="V16" s="5"/>
      <c r="W16" s="14"/>
      <c r="X16" s="18"/>
      <c r="Z16" s="13">
        <f t="shared" ref="Z16:Z21" si="3">SUM(I16,G16,E16)</f>
        <v>0</v>
      </c>
      <c r="AB16" s="11">
        <f t="shared" si="2"/>
        <v>0</v>
      </c>
    </row>
    <row r="17" spans="1:30" ht="32.1" customHeight="1" x14ac:dyDescent="0.25">
      <c r="A17" s="46" t="s">
        <v>53</v>
      </c>
      <c r="B17" s="47" t="s">
        <v>54</v>
      </c>
      <c r="C17" s="14"/>
      <c r="D17" s="5"/>
      <c r="E17" s="14"/>
      <c r="F17" s="5"/>
      <c r="G17" s="15"/>
      <c r="H17" s="16"/>
      <c r="I17" s="14"/>
      <c r="J17" s="5"/>
      <c r="K17" s="14"/>
      <c r="L17" s="5"/>
      <c r="M17" s="15"/>
      <c r="N17" s="16"/>
      <c r="O17" s="14"/>
      <c r="P17" s="5"/>
      <c r="Q17" s="14"/>
      <c r="R17" s="5"/>
      <c r="S17" s="15"/>
      <c r="T17" s="16"/>
      <c r="U17" s="14"/>
      <c r="V17" s="5"/>
      <c r="W17" s="14"/>
      <c r="X17" s="18"/>
      <c r="Z17" s="13">
        <f t="shared" si="3"/>
        <v>0</v>
      </c>
      <c r="AB17" s="11">
        <f t="shared" si="2"/>
        <v>0</v>
      </c>
    </row>
    <row r="18" spans="1:30" ht="32.1" customHeight="1" x14ac:dyDescent="0.25">
      <c r="A18" s="46" t="s">
        <v>55</v>
      </c>
      <c r="B18" s="47" t="s">
        <v>34</v>
      </c>
      <c r="C18" s="14"/>
      <c r="D18" s="5"/>
      <c r="E18" s="14"/>
      <c r="F18" s="5"/>
      <c r="G18" s="15"/>
      <c r="H18" s="16"/>
      <c r="I18" s="14"/>
      <c r="J18" s="5"/>
      <c r="K18" s="14"/>
      <c r="L18" s="5"/>
      <c r="M18" s="15"/>
      <c r="N18" s="16"/>
      <c r="O18" s="14"/>
      <c r="P18" s="5"/>
      <c r="Q18" s="14"/>
      <c r="R18" s="5"/>
      <c r="S18" s="15"/>
      <c r="T18" s="16"/>
      <c r="U18" s="14"/>
      <c r="V18" s="5"/>
      <c r="W18" s="14"/>
      <c r="X18" s="18"/>
      <c r="Z18" s="13">
        <f t="shared" si="3"/>
        <v>0</v>
      </c>
      <c r="AB18" s="11">
        <f t="shared" si="2"/>
        <v>0</v>
      </c>
    </row>
    <row r="19" spans="1:30" ht="32.1" customHeight="1" x14ac:dyDescent="0.25">
      <c r="A19" s="46" t="s">
        <v>69</v>
      </c>
      <c r="B19" s="47" t="s">
        <v>35</v>
      </c>
      <c r="C19" s="14"/>
      <c r="D19" s="5"/>
      <c r="E19" s="14"/>
      <c r="F19" s="5"/>
      <c r="G19" s="15"/>
      <c r="H19" s="16"/>
      <c r="I19" s="14"/>
      <c r="J19" s="5"/>
      <c r="K19" s="14"/>
      <c r="L19" s="5"/>
      <c r="M19" s="15"/>
      <c r="N19" s="16"/>
      <c r="O19" s="14"/>
      <c r="P19" s="5"/>
      <c r="Q19" s="14"/>
      <c r="R19" s="5"/>
      <c r="S19" s="15"/>
      <c r="T19" s="16"/>
      <c r="U19" s="14"/>
      <c r="V19" s="5"/>
      <c r="W19" s="14"/>
      <c r="X19" s="18"/>
      <c r="Z19" s="13">
        <f t="shared" si="3"/>
        <v>0</v>
      </c>
      <c r="AB19" s="11">
        <f t="shared" si="2"/>
        <v>0</v>
      </c>
    </row>
    <row r="20" spans="1:30" ht="32.1" customHeight="1" x14ac:dyDescent="0.25">
      <c r="A20" s="46" t="s">
        <v>73</v>
      </c>
      <c r="B20" s="47" t="s">
        <v>36</v>
      </c>
      <c r="C20" s="14"/>
      <c r="D20" s="5"/>
      <c r="E20" s="14"/>
      <c r="F20" s="5"/>
      <c r="G20" s="15"/>
      <c r="H20" s="16"/>
      <c r="I20" s="14"/>
      <c r="J20" s="5"/>
      <c r="K20" s="14"/>
      <c r="L20" s="5"/>
      <c r="M20" s="15"/>
      <c r="N20" s="16"/>
      <c r="O20" s="14"/>
      <c r="P20" s="5"/>
      <c r="Q20" s="14"/>
      <c r="R20" s="5"/>
      <c r="S20" s="15"/>
      <c r="T20" s="16"/>
      <c r="U20" s="14"/>
      <c r="V20" s="5"/>
      <c r="W20" s="14"/>
      <c r="X20" s="18"/>
      <c r="Z20" s="13">
        <f t="shared" si="3"/>
        <v>0</v>
      </c>
      <c r="AB20" s="11">
        <f t="shared" ref="AB20" si="4">SUM(D20/15320000)</f>
        <v>0</v>
      </c>
    </row>
    <row r="21" spans="1:30" ht="24.95" customHeight="1" x14ac:dyDescent="0.25">
      <c r="A21" s="116" t="s">
        <v>56</v>
      </c>
      <c r="B21" s="105"/>
      <c r="C21" s="111">
        <f t="shared" ref="C21:X21" si="5">SUM(C13:C20)</f>
        <v>0</v>
      </c>
      <c r="D21" s="112">
        <f t="shared" si="5"/>
        <v>0</v>
      </c>
      <c r="E21" s="111">
        <f t="shared" si="5"/>
        <v>0</v>
      </c>
      <c r="F21" s="112">
        <f t="shared" si="5"/>
        <v>0</v>
      </c>
      <c r="G21" s="111">
        <f t="shared" si="5"/>
        <v>0</v>
      </c>
      <c r="H21" s="114">
        <f t="shared" si="5"/>
        <v>0</v>
      </c>
      <c r="I21" s="111">
        <f t="shared" si="5"/>
        <v>0</v>
      </c>
      <c r="J21" s="112">
        <f t="shared" si="5"/>
        <v>0</v>
      </c>
      <c r="K21" s="111">
        <f t="shared" si="5"/>
        <v>0</v>
      </c>
      <c r="L21" s="112">
        <f t="shared" si="5"/>
        <v>0</v>
      </c>
      <c r="M21" s="111">
        <f t="shared" si="5"/>
        <v>0</v>
      </c>
      <c r="N21" s="114">
        <f t="shared" si="5"/>
        <v>0</v>
      </c>
      <c r="O21" s="111">
        <f t="shared" si="5"/>
        <v>0</v>
      </c>
      <c r="P21" s="112">
        <f t="shared" si="5"/>
        <v>0</v>
      </c>
      <c r="Q21" s="111">
        <f t="shared" si="5"/>
        <v>0</v>
      </c>
      <c r="R21" s="112">
        <f t="shared" si="5"/>
        <v>0</v>
      </c>
      <c r="S21" s="111">
        <f t="shared" si="5"/>
        <v>0</v>
      </c>
      <c r="T21" s="114">
        <f t="shared" si="5"/>
        <v>0</v>
      </c>
      <c r="U21" s="111">
        <f t="shared" si="5"/>
        <v>0</v>
      </c>
      <c r="V21" s="112">
        <f t="shared" si="5"/>
        <v>0</v>
      </c>
      <c r="W21" s="111">
        <f t="shared" si="5"/>
        <v>0</v>
      </c>
      <c r="X21" s="115">
        <f t="shared" si="5"/>
        <v>0</v>
      </c>
      <c r="Z21" s="48">
        <f t="shared" si="3"/>
        <v>0</v>
      </c>
      <c r="AA21" s="49"/>
      <c r="AB21" s="50">
        <f>SUM(D21/15320000)</f>
        <v>0</v>
      </c>
      <c r="AD21" s="51"/>
    </row>
    <row r="22" spans="1:30" ht="24.95" customHeight="1" x14ac:dyDescent="0.25">
      <c r="A22" s="52"/>
      <c r="B22" s="1"/>
      <c r="C22" s="14"/>
      <c r="D22" s="5"/>
      <c r="E22" s="14"/>
      <c r="F22" s="5"/>
      <c r="G22" s="15"/>
      <c r="H22" s="16"/>
      <c r="I22" s="14"/>
      <c r="J22" s="5"/>
      <c r="K22" s="14"/>
      <c r="L22" s="5"/>
      <c r="M22" s="15"/>
      <c r="N22" s="16"/>
      <c r="O22" s="14"/>
      <c r="P22" s="5"/>
      <c r="Q22" s="14"/>
      <c r="R22" s="5"/>
      <c r="S22" s="15"/>
      <c r="T22" s="16"/>
      <c r="U22" s="14"/>
      <c r="V22" s="5"/>
      <c r="W22" s="14"/>
      <c r="X22" s="18"/>
      <c r="Z22" s="48"/>
      <c r="AA22" s="49"/>
      <c r="AB22" s="50"/>
      <c r="AD22" s="51"/>
    </row>
    <row r="23" spans="1:30" ht="31.5" customHeight="1" x14ac:dyDescent="0.25">
      <c r="A23" s="104" t="s">
        <v>15</v>
      </c>
      <c r="B23" s="105"/>
      <c r="C23" s="111"/>
      <c r="D23" s="112"/>
      <c r="E23" s="111"/>
      <c r="F23" s="112"/>
      <c r="G23" s="113"/>
      <c r="H23" s="114"/>
      <c r="I23" s="111"/>
      <c r="J23" s="112"/>
      <c r="K23" s="111"/>
      <c r="L23" s="112"/>
      <c r="M23" s="113"/>
      <c r="N23" s="114"/>
      <c r="O23" s="111"/>
      <c r="P23" s="112"/>
      <c r="Q23" s="111"/>
      <c r="R23" s="112"/>
      <c r="S23" s="113"/>
      <c r="T23" s="114"/>
      <c r="U23" s="111"/>
      <c r="V23" s="112"/>
      <c r="W23" s="111"/>
      <c r="X23" s="115"/>
      <c r="Z23" s="48"/>
      <c r="AA23" s="49"/>
      <c r="AB23" s="50"/>
      <c r="AD23" s="51"/>
    </row>
    <row r="24" spans="1:30" ht="32.1" customHeight="1" x14ac:dyDescent="0.25">
      <c r="A24" s="46" t="s">
        <v>78</v>
      </c>
      <c r="B24" s="47" t="s">
        <v>79</v>
      </c>
      <c r="C24" s="14"/>
      <c r="D24" s="5"/>
      <c r="E24" s="14"/>
      <c r="F24" s="5"/>
      <c r="G24" s="15"/>
      <c r="H24" s="16"/>
      <c r="I24" s="14"/>
      <c r="J24" s="5"/>
      <c r="K24" s="14"/>
      <c r="L24" s="5"/>
      <c r="M24" s="15"/>
      <c r="N24" s="16"/>
      <c r="O24" s="14"/>
      <c r="P24" s="5"/>
      <c r="Q24" s="14"/>
      <c r="R24" s="5"/>
      <c r="S24" s="15"/>
      <c r="T24" s="16"/>
      <c r="U24" s="14"/>
      <c r="V24" s="5"/>
      <c r="W24" s="14"/>
      <c r="X24" s="18"/>
      <c r="Z24" s="13"/>
    </row>
    <row r="25" spans="1:30" ht="32.1" customHeight="1" x14ac:dyDescent="0.25">
      <c r="A25" s="46" t="s">
        <v>70</v>
      </c>
      <c r="B25" s="47" t="s">
        <v>12</v>
      </c>
      <c r="C25" s="14"/>
      <c r="D25" s="5"/>
      <c r="E25" s="14"/>
      <c r="F25" s="5"/>
      <c r="G25" s="15"/>
      <c r="H25" s="16"/>
      <c r="I25" s="14"/>
      <c r="J25" s="5"/>
      <c r="K25" s="14"/>
      <c r="L25" s="5"/>
      <c r="M25" s="15"/>
      <c r="N25" s="16"/>
      <c r="O25" s="14"/>
      <c r="P25" s="5"/>
      <c r="Q25" s="14"/>
      <c r="R25" s="5"/>
      <c r="S25" s="15"/>
      <c r="T25" s="16"/>
      <c r="U25" s="14"/>
      <c r="V25" s="5"/>
      <c r="W25" s="14"/>
      <c r="X25" s="18"/>
      <c r="Z25" s="13">
        <f t="shared" ref="Z25" si="6">SUM(I25,G25,E25)</f>
        <v>0</v>
      </c>
      <c r="AB25" s="11">
        <f t="shared" ref="AB25" si="7">SUM(D25/24050900)</f>
        <v>0</v>
      </c>
    </row>
    <row r="26" spans="1:30" ht="32.1" customHeight="1" x14ac:dyDescent="0.25">
      <c r="A26" s="46" t="s">
        <v>14</v>
      </c>
      <c r="B26" s="47" t="s">
        <v>13</v>
      </c>
      <c r="C26" s="14"/>
      <c r="D26" s="5"/>
      <c r="E26" s="14"/>
      <c r="F26" s="5"/>
      <c r="G26" s="15"/>
      <c r="H26" s="16"/>
      <c r="I26" s="14"/>
      <c r="J26" s="5"/>
      <c r="K26" s="14"/>
      <c r="L26" s="5"/>
      <c r="M26" s="15"/>
      <c r="N26" s="16"/>
      <c r="O26" s="14"/>
      <c r="P26" s="5"/>
      <c r="Q26" s="14"/>
      <c r="R26" s="5"/>
      <c r="S26" s="15"/>
      <c r="T26" s="16"/>
      <c r="U26" s="14"/>
      <c r="V26" s="5"/>
      <c r="W26" s="14"/>
      <c r="X26" s="18"/>
      <c r="Z26" s="13"/>
    </row>
    <row r="27" spans="1:30" ht="32.1" customHeight="1" x14ac:dyDescent="0.25">
      <c r="A27" s="46" t="s">
        <v>62</v>
      </c>
      <c r="B27" s="47" t="s">
        <v>63</v>
      </c>
      <c r="C27" s="14"/>
      <c r="D27" s="5"/>
      <c r="E27" s="14"/>
      <c r="F27" s="5"/>
      <c r="G27" s="15"/>
      <c r="H27" s="16"/>
      <c r="I27" s="14"/>
      <c r="J27" s="5"/>
      <c r="K27" s="14"/>
      <c r="L27" s="5"/>
      <c r="M27" s="15"/>
      <c r="N27" s="16"/>
      <c r="O27" s="14"/>
      <c r="P27" s="5"/>
      <c r="Q27" s="14"/>
      <c r="R27" s="5"/>
      <c r="S27" s="15"/>
      <c r="T27" s="16"/>
      <c r="U27" s="14"/>
      <c r="V27" s="5"/>
      <c r="W27" s="14"/>
      <c r="X27" s="18"/>
      <c r="Z27" s="13"/>
    </row>
    <row r="28" spans="1:30" ht="24.75" customHeight="1" x14ac:dyDescent="0.25">
      <c r="A28" s="104" t="s">
        <v>57</v>
      </c>
      <c r="B28" s="105"/>
      <c r="C28" s="111">
        <f t="shared" ref="C28:X28" si="8">SUM(C24:C26)</f>
        <v>0</v>
      </c>
      <c r="D28" s="111">
        <f t="shared" si="8"/>
        <v>0</v>
      </c>
      <c r="E28" s="111">
        <f t="shared" si="8"/>
        <v>0</v>
      </c>
      <c r="F28" s="111">
        <f t="shared" si="8"/>
        <v>0</v>
      </c>
      <c r="G28" s="111">
        <f t="shared" si="8"/>
        <v>0</v>
      </c>
      <c r="H28" s="111">
        <f t="shared" si="8"/>
        <v>0</v>
      </c>
      <c r="I28" s="111">
        <f t="shared" si="8"/>
        <v>0</v>
      </c>
      <c r="J28" s="111">
        <f t="shared" si="8"/>
        <v>0</v>
      </c>
      <c r="K28" s="111">
        <f t="shared" si="8"/>
        <v>0</v>
      </c>
      <c r="L28" s="111">
        <f t="shared" si="8"/>
        <v>0</v>
      </c>
      <c r="M28" s="111">
        <f t="shared" si="8"/>
        <v>0</v>
      </c>
      <c r="N28" s="111">
        <f t="shared" si="8"/>
        <v>0</v>
      </c>
      <c r="O28" s="111">
        <f t="shared" si="8"/>
        <v>0</v>
      </c>
      <c r="P28" s="111">
        <f t="shared" si="8"/>
        <v>0</v>
      </c>
      <c r="Q28" s="111">
        <f t="shared" si="8"/>
        <v>0</v>
      </c>
      <c r="R28" s="111">
        <f t="shared" si="8"/>
        <v>0</v>
      </c>
      <c r="S28" s="111">
        <f t="shared" si="8"/>
        <v>0</v>
      </c>
      <c r="T28" s="111">
        <f t="shared" si="8"/>
        <v>0</v>
      </c>
      <c r="U28" s="111">
        <f t="shared" si="8"/>
        <v>0</v>
      </c>
      <c r="V28" s="111">
        <f t="shared" si="8"/>
        <v>0</v>
      </c>
      <c r="W28" s="111">
        <f t="shared" si="8"/>
        <v>0</v>
      </c>
      <c r="X28" s="111">
        <f t="shared" si="8"/>
        <v>0</v>
      </c>
      <c r="Z28" s="48">
        <f t="shared" ref="Z28" si="9">SUM(I28,G28,E28)</f>
        <v>0</v>
      </c>
      <c r="AA28" s="49"/>
      <c r="AB28" s="50">
        <f>SUM(D28/24050900)</f>
        <v>0</v>
      </c>
    </row>
    <row r="29" spans="1:30" ht="24.95" customHeight="1" x14ac:dyDescent="0.25">
      <c r="A29" s="52"/>
      <c r="B29" s="1"/>
      <c r="C29" s="14"/>
      <c r="D29" s="5"/>
      <c r="E29" s="14"/>
      <c r="F29" s="5"/>
      <c r="G29" s="15"/>
      <c r="H29" s="16"/>
      <c r="I29" s="14"/>
      <c r="J29" s="5"/>
      <c r="K29" s="14"/>
      <c r="L29" s="5"/>
      <c r="M29" s="15"/>
      <c r="N29" s="16"/>
      <c r="O29" s="14"/>
      <c r="P29" s="5"/>
      <c r="Q29" s="14"/>
      <c r="R29" s="5"/>
      <c r="S29" s="15"/>
      <c r="T29" s="16"/>
      <c r="U29" s="14"/>
      <c r="V29" s="5"/>
      <c r="W29" s="14"/>
      <c r="X29" s="18"/>
      <c r="Z29" s="48"/>
      <c r="AA29" s="49"/>
      <c r="AB29" s="50"/>
    </row>
    <row r="30" spans="1:30" ht="24.95" customHeight="1" x14ac:dyDescent="0.25">
      <c r="A30" s="117" t="s">
        <v>58</v>
      </c>
      <c r="B30" s="118"/>
      <c r="C30" s="119">
        <f t="shared" ref="C30:X30" si="10">C21+C28</f>
        <v>0</v>
      </c>
      <c r="D30" s="120">
        <f t="shared" si="10"/>
        <v>0</v>
      </c>
      <c r="E30" s="121">
        <f t="shared" si="10"/>
        <v>0</v>
      </c>
      <c r="F30" s="120">
        <f t="shared" si="10"/>
        <v>0</v>
      </c>
      <c r="G30" s="119">
        <f t="shared" si="10"/>
        <v>0</v>
      </c>
      <c r="H30" s="120">
        <f t="shared" si="10"/>
        <v>0</v>
      </c>
      <c r="I30" s="119">
        <f t="shared" si="10"/>
        <v>0</v>
      </c>
      <c r="J30" s="120">
        <f t="shared" si="10"/>
        <v>0</v>
      </c>
      <c r="K30" s="121">
        <f t="shared" si="10"/>
        <v>0</v>
      </c>
      <c r="L30" s="120">
        <f t="shared" si="10"/>
        <v>0</v>
      </c>
      <c r="M30" s="119">
        <f t="shared" si="10"/>
        <v>0</v>
      </c>
      <c r="N30" s="120">
        <f t="shared" si="10"/>
        <v>0</v>
      </c>
      <c r="O30" s="119">
        <f t="shared" si="10"/>
        <v>0</v>
      </c>
      <c r="P30" s="120">
        <f t="shared" si="10"/>
        <v>0</v>
      </c>
      <c r="Q30" s="121">
        <f t="shared" si="10"/>
        <v>0</v>
      </c>
      <c r="R30" s="120">
        <f t="shared" si="10"/>
        <v>0</v>
      </c>
      <c r="S30" s="119">
        <f t="shared" si="10"/>
        <v>0</v>
      </c>
      <c r="T30" s="120">
        <f t="shared" si="10"/>
        <v>0</v>
      </c>
      <c r="U30" s="119">
        <f t="shared" si="10"/>
        <v>0</v>
      </c>
      <c r="V30" s="120">
        <f t="shared" si="10"/>
        <v>0</v>
      </c>
      <c r="W30" s="121">
        <f t="shared" si="10"/>
        <v>0</v>
      </c>
      <c r="X30" s="122">
        <f t="shared" si="10"/>
        <v>0</v>
      </c>
      <c r="Z30" s="48">
        <f t="shared" ref="Z30" si="11">SUM(I30,G30,E30)</f>
        <v>0</v>
      </c>
      <c r="AA30" s="49"/>
      <c r="AB30" s="50" t="e">
        <f>SUM(AB28,#REF!)</f>
        <v>#REF!</v>
      </c>
    </row>
    <row r="31" spans="1:30" ht="24.95" customHeight="1" x14ac:dyDescent="0.25">
      <c r="A31" s="52" t="s">
        <v>9</v>
      </c>
      <c r="B31" s="1"/>
      <c r="C31" s="14"/>
      <c r="D31" s="5"/>
      <c r="E31" s="14"/>
      <c r="F31" s="5"/>
      <c r="G31" s="15"/>
      <c r="H31" s="5"/>
      <c r="I31" s="14"/>
      <c r="J31" s="5"/>
      <c r="K31" s="14"/>
      <c r="L31" s="5"/>
      <c r="M31" s="15"/>
      <c r="N31" s="5"/>
      <c r="O31" s="14"/>
      <c r="P31" s="5"/>
      <c r="Q31" s="14"/>
      <c r="R31" s="5"/>
      <c r="S31" s="15"/>
      <c r="T31" s="5"/>
      <c r="U31" s="14"/>
      <c r="V31" s="5"/>
      <c r="W31" s="14"/>
      <c r="X31" s="18"/>
      <c r="Z31" s="13"/>
    </row>
    <row r="32" spans="1:30" ht="24.95" customHeight="1" x14ac:dyDescent="0.25">
      <c r="A32" s="52" t="s">
        <v>10</v>
      </c>
      <c r="B32" s="1"/>
      <c r="C32" s="14"/>
      <c r="D32" s="5"/>
      <c r="E32" s="14"/>
      <c r="F32" s="5"/>
      <c r="G32" s="15"/>
      <c r="H32" s="5"/>
      <c r="I32" s="14"/>
      <c r="J32" s="5"/>
      <c r="K32" s="14"/>
      <c r="L32" s="5"/>
      <c r="M32" s="15"/>
      <c r="N32" s="5"/>
      <c r="O32" s="14"/>
      <c r="P32" s="5"/>
      <c r="Q32" s="14"/>
      <c r="R32" s="5"/>
      <c r="S32" s="15"/>
      <c r="T32" s="5"/>
      <c r="U32" s="14"/>
      <c r="V32" s="5"/>
      <c r="W32" s="14"/>
      <c r="X32" s="18"/>
      <c r="Z32" s="13"/>
    </row>
    <row r="33" spans="1:26" ht="24.95" customHeight="1" x14ac:dyDescent="0.25">
      <c r="A33" s="3"/>
      <c r="B33" s="4"/>
      <c r="C33" s="9"/>
      <c r="D33" s="7"/>
      <c r="E33" s="9"/>
      <c r="F33" s="7"/>
      <c r="G33" s="10"/>
      <c r="H33" s="7"/>
      <c r="I33" s="9"/>
      <c r="J33" s="7"/>
      <c r="K33" s="9"/>
      <c r="L33" s="7"/>
      <c r="M33" s="10"/>
      <c r="N33" s="7"/>
      <c r="O33" s="9"/>
      <c r="P33" s="7"/>
      <c r="Q33" s="9"/>
      <c r="R33" s="7"/>
      <c r="S33" s="10"/>
      <c r="T33" s="7"/>
      <c r="U33" s="9"/>
      <c r="V33" s="7"/>
      <c r="W33" s="9"/>
      <c r="X33" s="7"/>
      <c r="Z33" s="13"/>
    </row>
  </sheetData>
  <mergeCells count="5">
    <mergeCell ref="AE8:AG8"/>
    <mergeCell ref="B9:B10"/>
    <mergeCell ref="AE9:AG9"/>
    <mergeCell ref="A2:X2"/>
    <mergeCell ref="E9:X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&amp;LEFS CPDL&amp;RMission de Maîtrise d'Oeuvre</oddFooter>
  </headerFooter>
  <colBreaks count="1" manualBreakCount="1">
    <brk id="35" min="1" max="4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G29"/>
  <sheetViews>
    <sheetView view="pageBreakPreview" zoomScale="70" zoomScaleNormal="115" zoomScaleSheetLayoutView="70" workbookViewId="0">
      <selection activeCell="D25" sqref="D25"/>
    </sheetView>
  </sheetViews>
  <sheetFormatPr baseColWidth="10" defaultColWidth="9.140625" defaultRowHeight="15" x14ac:dyDescent="0.25"/>
  <cols>
    <col min="1" max="1" width="35.5703125" customWidth="1"/>
    <col min="2" max="2" width="15.5703125" customWidth="1"/>
    <col min="3" max="3" width="8.5703125" customWidth="1"/>
    <col min="4" max="4" width="15.5703125" customWidth="1"/>
    <col min="5" max="5" width="8.5703125" style="8" customWidth="1"/>
    <col min="6" max="6" width="15.5703125" style="6" customWidth="1"/>
    <col min="7" max="7" width="8.5703125" style="8" customWidth="1"/>
    <col min="8" max="8" width="15.5703125" style="6" customWidth="1"/>
    <col min="9" max="9" width="8.5703125" style="8" customWidth="1"/>
    <col min="10" max="10" width="15.5703125" style="6" customWidth="1"/>
    <col min="11" max="11" width="8.5703125" style="8" customWidth="1"/>
    <col min="12" max="12" width="15.5703125" style="6" customWidth="1"/>
    <col min="13" max="13" width="8.5703125" style="8" customWidth="1"/>
    <col min="14" max="14" width="15.5703125" style="6" customWidth="1"/>
    <col min="15" max="15" width="8.5703125" style="8" customWidth="1"/>
    <col min="16" max="16" width="15.5703125" style="6" customWidth="1"/>
    <col min="17" max="17" width="8.5703125" style="8" customWidth="1"/>
    <col min="18" max="18" width="15.5703125" style="6" customWidth="1"/>
    <col min="19" max="19" width="8.5703125" style="8" customWidth="1"/>
    <col min="20" max="20" width="15.5703125" style="6" customWidth="1"/>
    <col min="21" max="21" width="8.5703125" style="8" customWidth="1"/>
    <col min="22" max="22" width="15.5703125" style="6" customWidth="1"/>
    <col min="23" max="23" width="8.5703125" style="8" customWidth="1"/>
    <col min="24" max="24" width="15.5703125" style="6" customWidth="1"/>
    <col min="25" max="25" width="9.140625" hidden="1" customWidth="1"/>
    <col min="26" max="27" width="9.140625" style="12" hidden="1" customWidth="1"/>
    <col min="28" max="28" width="9.140625" style="11" hidden="1" customWidth="1"/>
    <col min="29" max="31" width="9.140625" hidden="1" customWidth="1"/>
    <col min="32" max="32" width="12.42578125" hidden="1" customWidth="1"/>
    <col min="33" max="33" width="9.140625" hidden="1" customWidth="1"/>
    <col min="34" max="34" width="12.42578125" customWidth="1"/>
    <col min="35" max="35" width="9.140625" customWidth="1"/>
  </cols>
  <sheetData>
    <row r="2" spans="1:33" ht="42" customHeight="1" x14ac:dyDescent="0.25">
      <c r="A2" s="154" t="s">
        <v>59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</row>
    <row r="3" spans="1:33" ht="15.75" thickBot="1" x14ac:dyDescent="0.3"/>
    <row r="4" spans="1:33" ht="33.75" customHeight="1" x14ac:dyDescent="0.25">
      <c r="A4" s="28" t="s">
        <v>46</v>
      </c>
      <c r="B4" s="69"/>
      <c r="C4" s="70"/>
      <c r="D4" s="70"/>
      <c r="E4" s="71"/>
      <c r="F4" s="72"/>
      <c r="G4" s="71"/>
      <c r="H4" s="72"/>
      <c r="I4" s="71"/>
      <c r="J4" s="72"/>
      <c r="K4" s="71"/>
      <c r="L4" s="72"/>
      <c r="M4" s="71"/>
      <c r="N4" s="72"/>
      <c r="O4" s="71"/>
      <c r="P4" s="72"/>
      <c r="Q4" s="71"/>
      <c r="R4" s="72"/>
      <c r="S4" s="71"/>
      <c r="T4" s="72"/>
      <c r="U4" s="71"/>
      <c r="V4" s="72"/>
      <c r="W4" s="71"/>
      <c r="X4" s="73"/>
      <c r="AE4" s="145" t="s">
        <v>47</v>
      </c>
      <c r="AF4" s="145"/>
      <c r="AG4" s="145"/>
    </row>
    <row r="5" spans="1:33" ht="15" customHeight="1" x14ac:dyDescent="0.25">
      <c r="A5" s="17"/>
      <c r="B5" s="146" t="s">
        <v>0</v>
      </c>
      <c r="C5" s="1"/>
      <c r="D5" s="56" t="s">
        <v>60</v>
      </c>
      <c r="E5" s="151" t="s">
        <v>2</v>
      </c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3"/>
      <c r="AE5" s="147">
        <v>24050900</v>
      </c>
      <c r="AF5" s="147"/>
      <c r="AG5" s="147"/>
    </row>
    <row r="6" spans="1:33" ht="24.95" customHeight="1" x14ac:dyDescent="0.25">
      <c r="A6" s="58" t="s">
        <v>11</v>
      </c>
      <c r="B6" s="146"/>
      <c r="C6" s="1" t="s">
        <v>3</v>
      </c>
      <c r="D6" s="57" t="s">
        <v>61</v>
      </c>
      <c r="E6" s="19" t="s">
        <v>4</v>
      </c>
      <c r="F6" s="20"/>
      <c r="G6" s="19" t="s">
        <v>5</v>
      </c>
      <c r="H6" s="20"/>
      <c r="I6" s="19" t="s">
        <v>6</v>
      </c>
      <c r="J6" s="20"/>
      <c r="K6" s="19" t="s">
        <v>26</v>
      </c>
      <c r="L6" s="20"/>
      <c r="M6" s="19" t="s">
        <v>27</v>
      </c>
      <c r="N6" s="20"/>
      <c r="O6" s="19" t="s">
        <v>28</v>
      </c>
      <c r="P6" s="20"/>
      <c r="Q6" s="19" t="s">
        <v>64</v>
      </c>
      <c r="R6" s="20"/>
      <c r="S6" s="19" t="s">
        <v>65</v>
      </c>
      <c r="T6" s="20"/>
      <c r="U6" s="19" t="s">
        <v>66</v>
      </c>
      <c r="V6" s="20"/>
      <c r="W6" s="19" t="s">
        <v>67</v>
      </c>
      <c r="X6" s="21"/>
    </row>
    <row r="7" spans="1:33" ht="15" customHeight="1" x14ac:dyDescent="0.25">
      <c r="A7" s="17"/>
      <c r="B7" s="1"/>
      <c r="C7" s="1"/>
      <c r="D7" s="1" t="s">
        <v>60</v>
      </c>
      <c r="E7" s="19" t="s">
        <v>3</v>
      </c>
      <c r="F7" s="1" t="s">
        <v>60</v>
      </c>
      <c r="G7" s="19" t="s">
        <v>3</v>
      </c>
      <c r="H7" s="1" t="s">
        <v>60</v>
      </c>
      <c r="I7" s="19" t="s">
        <v>3</v>
      </c>
      <c r="J7" s="1" t="s">
        <v>60</v>
      </c>
      <c r="K7" s="19" t="s">
        <v>3</v>
      </c>
      <c r="L7" s="1" t="s">
        <v>60</v>
      </c>
      <c r="M7" s="19" t="s">
        <v>3</v>
      </c>
      <c r="N7" s="1" t="s">
        <v>60</v>
      </c>
      <c r="O7" s="19" t="s">
        <v>3</v>
      </c>
      <c r="P7" s="1" t="s">
        <v>60</v>
      </c>
      <c r="Q7" s="19" t="s">
        <v>3</v>
      </c>
      <c r="R7" s="1" t="s">
        <v>60</v>
      </c>
      <c r="S7" s="19" t="s">
        <v>3</v>
      </c>
      <c r="T7" s="1" t="s">
        <v>60</v>
      </c>
      <c r="U7" s="19" t="s">
        <v>3</v>
      </c>
      <c r="V7" s="1" t="s">
        <v>60</v>
      </c>
      <c r="W7" s="19" t="s">
        <v>3</v>
      </c>
      <c r="X7" s="29" t="s">
        <v>60</v>
      </c>
    </row>
    <row r="8" spans="1:33" ht="36.75" customHeight="1" x14ac:dyDescent="0.25">
      <c r="A8" s="58" t="s">
        <v>16</v>
      </c>
      <c r="B8" s="58"/>
      <c r="C8" s="58"/>
      <c r="D8" s="58"/>
      <c r="E8" s="59"/>
      <c r="F8" s="60"/>
      <c r="G8" s="59"/>
      <c r="H8" s="60"/>
      <c r="I8" s="61"/>
      <c r="J8" s="75"/>
      <c r="K8" s="59"/>
      <c r="L8" s="60"/>
      <c r="M8" s="59"/>
      <c r="N8" s="60"/>
      <c r="O8" s="61"/>
      <c r="P8" s="75"/>
      <c r="Q8" s="59"/>
      <c r="R8" s="60"/>
      <c r="S8" s="59"/>
      <c r="T8" s="60"/>
      <c r="U8" s="61"/>
      <c r="V8" s="75"/>
      <c r="W8" s="59"/>
      <c r="X8" s="76"/>
    </row>
    <row r="9" spans="1:33" ht="32.1" customHeight="1" x14ac:dyDescent="0.25">
      <c r="A9" s="46" t="s">
        <v>48</v>
      </c>
      <c r="B9" s="47" t="s">
        <v>49</v>
      </c>
      <c r="C9" s="14"/>
      <c r="D9" s="5"/>
      <c r="E9" s="14"/>
      <c r="F9" s="5"/>
      <c r="G9" s="15"/>
      <c r="H9" s="16"/>
      <c r="I9" s="14"/>
      <c r="J9" s="5"/>
      <c r="K9" s="14"/>
      <c r="L9" s="5"/>
      <c r="M9" s="15"/>
      <c r="N9" s="16"/>
      <c r="O9" s="14"/>
      <c r="P9" s="5"/>
      <c r="Q9" s="14"/>
      <c r="R9" s="5"/>
      <c r="S9" s="15"/>
      <c r="T9" s="16"/>
      <c r="U9" s="14"/>
      <c r="V9" s="5"/>
      <c r="W9" s="14"/>
      <c r="X9" s="18"/>
      <c r="Z9" s="13">
        <f>SUM(I9,G9,E9)</f>
        <v>0</v>
      </c>
      <c r="AB9" s="11">
        <f t="shared" ref="AB9:AB11" si="0">SUM(D9/24050900)</f>
        <v>0</v>
      </c>
    </row>
    <row r="10" spans="1:33" ht="32.1" customHeight="1" x14ac:dyDescent="0.25">
      <c r="A10" s="46" t="s">
        <v>50</v>
      </c>
      <c r="B10" s="47" t="s">
        <v>31</v>
      </c>
      <c r="C10" s="14"/>
      <c r="D10" s="5"/>
      <c r="E10" s="14"/>
      <c r="F10" s="5"/>
      <c r="G10" s="15"/>
      <c r="H10" s="16"/>
      <c r="I10" s="14"/>
      <c r="J10" s="5"/>
      <c r="K10" s="14"/>
      <c r="L10" s="5"/>
      <c r="M10" s="15"/>
      <c r="N10" s="16"/>
      <c r="O10" s="14"/>
      <c r="P10" s="5"/>
      <c r="Q10" s="14"/>
      <c r="R10" s="5"/>
      <c r="S10" s="15"/>
      <c r="T10" s="16"/>
      <c r="U10" s="14"/>
      <c r="V10" s="5"/>
      <c r="W10" s="14"/>
      <c r="X10" s="18"/>
      <c r="Z10" s="13">
        <f t="shared" ref="Z10:Z21" si="1">SUM(I10,G10,E10)</f>
        <v>0</v>
      </c>
      <c r="AB10" s="11">
        <f t="shared" si="0"/>
        <v>0</v>
      </c>
    </row>
    <row r="11" spans="1:33" ht="32.1" customHeight="1" x14ac:dyDescent="0.25">
      <c r="A11" s="46" t="s">
        <v>51</v>
      </c>
      <c r="B11" s="47" t="s">
        <v>32</v>
      </c>
      <c r="C11" s="14"/>
      <c r="D11" s="5"/>
      <c r="E11" s="14"/>
      <c r="F11" s="5"/>
      <c r="G11" s="15"/>
      <c r="H11" s="16"/>
      <c r="I11" s="14"/>
      <c r="J11" s="5"/>
      <c r="K11" s="14"/>
      <c r="L11" s="5"/>
      <c r="M11" s="15"/>
      <c r="N11" s="16"/>
      <c r="O11" s="14"/>
      <c r="P11" s="5"/>
      <c r="Q11" s="14"/>
      <c r="R11" s="5"/>
      <c r="S11" s="15"/>
      <c r="T11" s="16"/>
      <c r="U11" s="14"/>
      <c r="V11" s="5"/>
      <c r="W11" s="14"/>
      <c r="X11" s="18"/>
      <c r="Z11" s="13">
        <f t="shared" si="1"/>
        <v>0</v>
      </c>
      <c r="AB11" s="11">
        <f t="shared" si="0"/>
        <v>0</v>
      </c>
    </row>
    <row r="12" spans="1:33" ht="32.1" customHeight="1" x14ac:dyDescent="0.25">
      <c r="A12" s="46" t="s">
        <v>52</v>
      </c>
      <c r="B12" s="47" t="s">
        <v>33</v>
      </c>
      <c r="C12" s="14"/>
      <c r="D12" s="5"/>
      <c r="E12" s="14"/>
      <c r="F12" s="5"/>
      <c r="G12" s="15"/>
      <c r="H12" s="16"/>
      <c r="I12" s="14"/>
      <c r="J12" s="5"/>
      <c r="K12" s="14"/>
      <c r="L12" s="5"/>
      <c r="M12" s="15"/>
      <c r="N12" s="16"/>
      <c r="O12" s="14"/>
      <c r="P12" s="5"/>
      <c r="Q12" s="14"/>
      <c r="R12" s="5"/>
      <c r="S12" s="15"/>
      <c r="T12" s="16"/>
      <c r="U12" s="14"/>
      <c r="V12" s="5"/>
      <c r="W12" s="14"/>
      <c r="X12" s="18"/>
      <c r="Z12" s="13">
        <f>SUM(I12,G12,E12)</f>
        <v>0</v>
      </c>
      <c r="AB12" s="11">
        <f t="shared" ref="AB12:AB15" si="2">SUM(D12/15320000)</f>
        <v>0</v>
      </c>
    </row>
    <row r="13" spans="1:33" ht="32.1" customHeight="1" x14ac:dyDescent="0.25">
      <c r="A13" s="46" t="s">
        <v>53</v>
      </c>
      <c r="B13" s="47" t="s">
        <v>54</v>
      </c>
      <c r="C13" s="14"/>
      <c r="D13" s="5"/>
      <c r="E13" s="14"/>
      <c r="F13" s="5"/>
      <c r="G13" s="15"/>
      <c r="H13" s="16"/>
      <c r="I13" s="14"/>
      <c r="J13" s="5"/>
      <c r="K13" s="14"/>
      <c r="L13" s="5"/>
      <c r="M13" s="15"/>
      <c r="N13" s="16"/>
      <c r="O13" s="14"/>
      <c r="P13" s="5"/>
      <c r="Q13" s="14"/>
      <c r="R13" s="5"/>
      <c r="S13" s="15"/>
      <c r="T13" s="16"/>
      <c r="U13" s="14"/>
      <c r="V13" s="5"/>
      <c r="W13" s="14"/>
      <c r="X13" s="18"/>
      <c r="Z13" s="13">
        <f t="shared" ref="Z13:Z15" si="3">SUM(I13,G13,E13)</f>
        <v>0</v>
      </c>
      <c r="AB13" s="11">
        <f t="shared" si="2"/>
        <v>0</v>
      </c>
    </row>
    <row r="14" spans="1:33" ht="32.1" customHeight="1" x14ac:dyDescent="0.25">
      <c r="A14" s="46" t="s">
        <v>55</v>
      </c>
      <c r="B14" s="47" t="s">
        <v>34</v>
      </c>
      <c r="C14" s="14"/>
      <c r="D14" s="5"/>
      <c r="E14" s="14"/>
      <c r="F14" s="5"/>
      <c r="G14" s="15"/>
      <c r="H14" s="16"/>
      <c r="I14" s="14"/>
      <c r="J14" s="5"/>
      <c r="K14" s="14"/>
      <c r="L14" s="5"/>
      <c r="M14" s="15"/>
      <c r="N14" s="16"/>
      <c r="O14" s="14"/>
      <c r="P14" s="5"/>
      <c r="Q14" s="14"/>
      <c r="R14" s="5"/>
      <c r="S14" s="15"/>
      <c r="T14" s="16"/>
      <c r="U14" s="14"/>
      <c r="V14" s="5"/>
      <c r="W14" s="14"/>
      <c r="X14" s="18"/>
      <c r="Z14" s="13">
        <f t="shared" si="3"/>
        <v>0</v>
      </c>
      <c r="AB14" s="11">
        <f t="shared" si="2"/>
        <v>0</v>
      </c>
    </row>
    <row r="15" spans="1:33" ht="32.1" customHeight="1" x14ac:dyDescent="0.25">
      <c r="A15" s="46" t="s">
        <v>69</v>
      </c>
      <c r="B15" s="47" t="s">
        <v>35</v>
      </c>
      <c r="C15" s="14"/>
      <c r="D15" s="5"/>
      <c r="E15" s="14"/>
      <c r="F15" s="5"/>
      <c r="G15" s="15"/>
      <c r="H15" s="16"/>
      <c r="I15" s="14"/>
      <c r="J15" s="5"/>
      <c r="K15" s="14"/>
      <c r="L15" s="5"/>
      <c r="M15" s="15"/>
      <c r="N15" s="16"/>
      <c r="O15" s="14"/>
      <c r="P15" s="5"/>
      <c r="Q15" s="14"/>
      <c r="R15" s="5"/>
      <c r="S15" s="15"/>
      <c r="T15" s="16"/>
      <c r="U15" s="14"/>
      <c r="V15" s="5"/>
      <c r="W15" s="14"/>
      <c r="X15" s="18"/>
      <c r="Z15" s="13">
        <f t="shared" si="3"/>
        <v>0</v>
      </c>
      <c r="AB15" s="11">
        <f t="shared" si="2"/>
        <v>0</v>
      </c>
    </row>
    <row r="16" spans="1:33" ht="32.1" customHeight="1" x14ac:dyDescent="0.25">
      <c r="A16" s="46" t="s">
        <v>73</v>
      </c>
      <c r="B16" s="47" t="s">
        <v>36</v>
      </c>
      <c r="C16" s="14"/>
      <c r="D16" s="5"/>
      <c r="E16" s="14"/>
      <c r="F16" s="5"/>
      <c r="G16" s="15"/>
      <c r="H16" s="16"/>
      <c r="I16" s="14"/>
      <c r="J16" s="5"/>
      <c r="K16" s="14"/>
      <c r="L16" s="5"/>
      <c r="M16" s="15"/>
      <c r="N16" s="16"/>
      <c r="O16" s="14"/>
      <c r="P16" s="5"/>
      <c r="Q16" s="14"/>
      <c r="R16" s="5"/>
      <c r="S16" s="15"/>
      <c r="T16" s="16"/>
      <c r="U16" s="14"/>
      <c r="V16" s="5"/>
      <c r="W16" s="14"/>
      <c r="X16" s="18"/>
      <c r="Z16" s="13"/>
    </row>
    <row r="17" spans="1:30" ht="32.1" customHeight="1" x14ac:dyDescent="0.25">
      <c r="A17" s="58" t="s">
        <v>56</v>
      </c>
      <c r="B17" s="58"/>
      <c r="C17" s="62">
        <f>SUM(C9:C16)</f>
        <v>0</v>
      </c>
      <c r="D17" s="62">
        <f t="shared" ref="D17:X17" si="4">SUM(D9:D16)</f>
        <v>0</v>
      </c>
      <c r="E17" s="62">
        <f t="shared" si="4"/>
        <v>0</v>
      </c>
      <c r="F17" s="62">
        <f t="shared" si="4"/>
        <v>0</v>
      </c>
      <c r="G17" s="62">
        <f t="shared" si="4"/>
        <v>0</v>
      </c>
      <c r="H17" s="62">
        <f t="shared" si="4"/>
        <v>0</v>
      </c>
      <c r="I17" s="62">
        <f t="shared" si="4"/>
        <v>0</v>
      </c>
      <c r="J17" s="62">
        <f t="shared" si="4"/>
        <v>0</v>
      </c>
      <c r="K17" s="62">
        <f t="shared" si="4"/>
        <v>0</v>
      </c>
      <c r="L17" s="62">
        <f t="shared" si="4"/>
        <v>0</v>
      </c>
      <c r="M17" s="62">
        <f t="shared" si="4"/>
        <v>0</v>
      </c>
      <c r="N17" s="62">
        <f t="shared" si="4"/>
        <v>0</v>
      </c>
      <c r="O17" s="62">
        <f t="shared" si="4"/>
        <v>0</v>
      </c>
      <c r="P17" s="62">
        <f t="shared" si="4"/>
        <v>0</v>
      </c>
      <c r="Q17" s="62">
        <f t="shared" si="4"/>
        <v>0</v>
      </c>
      <c r="R17" s="62">
        <f t="shared" si="4"/>
        <v>0</v>
      </c>
      <c r="S17" s="62">
        <f t="shared" si="4"/>
        <v>0</v>
      </c>
      <c r="T17" s="62">
        <f t="shared" si="4"/>
        <v>0</v>
      </c>
      <c r="U17" s="62">
        <f t="shared" si="4"/>
        <v>0</v>
      </c>
      <c r="V17" s="62">
        <f t="shared" si="4"/>
        <v>0</v>
      </c>
      <c r="W17" s="62">
        <f t="shared" si="4"/>
        <v>0</v>
      </c>
      <c r="X17" s="62">
        <f t="shared" si="4"/>
        <v>0</v>
      </c>
      <c r="Z17" s="13"/>
    </row>
    <row r="18" spans="1:30" ht="24.95" customHeight="1" x14ac:dyDescent="0.25">
      <c r="A18" s="52"/>
      <c r="B18" s="103"/>
      <c r="Z18" s="48">
        <f>SUM(I17,G17,E17)</f>
        <v>0</v>
      </c>
      <c r="AA18" s="49"/>
      <c r="AB18" s="50">
        <f>SUM(D17/15320000)</f>
        <v>0</v>
      </c>
      <c r="AD18" s="51"/>
    </row>
    <row r="19" spans="1:30" ht="24.95" customHeight="1" x14ac:dyDescent="0.25">
      <c r="A19" s="58" t="s">
        <v>15</v>
      </c>
      <c r="B19" s="58"/>
      <c r="C19" s="62"/>
      <c r="D19" s="63"/>
      <c r="E19" s="62"/>
      <c r="F19" s="63"/>
      <c r="G19" s="64"/>
      <c r="H19" s="65"/>
      <c r="I19" s="62"/>
      <c r="J19" s="63"/>
      <c r="K19" s="62"/>
      <c r="L19" s="63"/>
      <c r="M19" s="64"/>
      <c r="N19" s="65"/>
      <c r="O19" s="62"/>
      <c r="P19" s="63"/>
      <c r="Q19" s="62"/>
      <c r="R19" s="63"/>
      <c r="S19" s="64"/>
      <c r="T19" s="65"/>
      <c r="U19" s="62"/>
      <c r="V19" s="63"/>
      <c r="W19" s="62"/>
      <c r="X19" s="66"/>
      <c r="Z19" s="48"/>
      <c r="AA19" s="49"/>
      <c r="AB19" s="50"/>
      <c r="AD19" s="51"/>
    </row>
    <row r="20" spans="1:30" ht="24.95" customHeight="1" x14ac:dyDescent="0.25">
      <c r="A20" s="46" t="s">
        <v>78</v>
      </c>
      <c r="B20" s="47" t="s">
        <v>79</v>
      </c>
      <c r="C20" s="14"/>
      <c r="D20" s="25"/>
      <c r="E20" s="127"/>
      <c r="F20" s="128"/>
      <c r="G20" s="127"/>
      <c r="H20" s="128"/>
      <c r="I20" s="127"/>
      <c r="J20" s="128"/>
      <c r="K20" s="127"/>
      <c r="L20" s="128"/>
      <c r="M20" s="127"/>
      <c r="N20" s="128"/>
      <c r="O20" s="127"/>
      <c r="P20" s="128"/>
      <c r="Q20" s="127"/>
      <c r="R20" s="128"/>
      <c r="S20" s="127"/>
      <c r="T20" s="128"/>
      <c r="U20" s="127"/>
      <c r="V20" s="128"/>
      <c r="W20" s="127"/>
      <c r="X20" s="128"/>
      <c r="Z20" s="48"/>
      <c r="AA20" s="49"/>
      <c r="AB20" s="50"/>
      <c r="AD20" s="51"/>
    </row>
    <row r="21" spans="1:30" ht="32.1" customHeight="1" x14ac:dyDescent="0.25">
      <c r="A21" s="46" t="s">
        <v>70</v>
      </c>
      <c r="B21" s="47" t="s">
        <v>12</v>
      </c>
      <c r="C21" s="14"/>
      <c r="D21" s="5"/>
      <c r="E21" s="14"/>
      <c r="F21" s="5"/>
      <c r="G21" s="15"/>
      <c r="H21" s="16"/>
      <c r="I21" s="14"/>
      <c r="J21" s="5"/>
      <c r="K21" s="14"/>
      <c r="L21" s="5"/>
      <c r="M21" s="15"/>
      <c r="N21" s="16"/>
      <c r="O21" s="14"/>
      <c r="P21" s="5"/>
      <c r="Q21" s="14"/>
      <c r="R21" s="5"/>
      <c r="S21" s="15"/>
      <c r="T21" s="16"/>
      <c r="U21" s="14"/>
      <c r="V21" s="5"/>
      <c r="W21" s="14"/>
      <c r="X21" s="5"/>
      <c r="Z21" s="13">
        <f t="shared" si="1"/>
        <v>0</v>
      </c>
      <c r="AB21" s="11">
        <f t="shared" ref="AB21" si="5">SUM(D21/24050900)</f>
        <v>0</v>
      </c>
    </row>
    <row r="22" spans="1:30" ht="32.1" customHeight="1" x14ac:dyDescent="0.25">
      <c r="A22" s="46" t="s">
        <v>14</v>
      </c>
      <c r="B22" s="47" t="s">
        <v>13</v>
      </c>
      <c r="C22" s="14"/>
      <c r="D22" s="5"/>
      <c r="E22" s="14"/>
      <c r="F22" s="5"/>
      <c r="G22" s="15"/>
      <c r="H22" s="16"/>
      <c r="I22" s="14"/>
      <c r="J22" s="5"/>
      <c r="K22" s="14"/>
      <c r="L22" s="5"/>
      <c r="M22" s="15"/>
      <c r="N22" s="16"/>
      <c r="O22" s="14"/>
      <c r="P22" s="5"/>
      <c r="Q22" s="14"/>
      <c r="R22" s="5"/>
      <c r="S22" s="15"/>
      <c r="T22" s="16"/>
      <c r="U22" s="14"/>
      <c r="V22" s="5"/>
      <c r="W22" s="14"/>
      <c r="X22" s="18"/>
      <c r="Z22" s="13"/>
    </row>
    <row r="23" spans="1:30" ht="24.95" customHeight="1" x14ac:dyDescent="0.25">
      <c r="A23" s="46" t="s">
        <v>62</v>
      </c>
      <c r="B23" s="47" t="s">
        <v>63</v>
      </c>
      <c r="C23" s="25"/>
      <c r="D23" s="25"/>
      <c r="E23" s="127"/>
      <c r="F23" s="128"/>
      <c r="G23" s="127"/>
      <c r="H23" s="128"/>
      <c r="I23" s="127"/>
      <c r="J23" s="128"/>
      <c r="K23" s="127"/>
      <c r="L23" s="128"/>
      <c r="M23" s="127"/>
      <c r="N23" s="128"/>
      <c r="O23" s="127"/>
      <c r="P23" s="128"/>
      <c r="Q23" s="127"/>
      <c r="R23" s="128"/>
      <c r="S23" s="127"/>
      <c r="T23" s="128"/>
      <c r="U23" s="127"/>
      <c r="V23" s="128"/>
      <c r="W23" s="127"/>
      <c r="X23" s="128"/>
      <c r="Z23" s="48"/>
      <c r="AA23" s="49"/>
      <c r="AB23" s="50"/>
      <c r="AD23" s="51"/>
    </row>
    <row r="24" spans="1:30" ht="32.1" customHeight="1" x14ac:dyDescent="0.25">
      <c r="A24" s="58" t="s">
        <v>57</v>
      </c>
      <c r="B24" s="58"/>
      <c r="C24" s="62">
        <f>SUM(C20:C22)</f>
        <v>0</v>
      </c>
      <c r="D24" s="62">
        <f t="shared" ref="D24:X24" si="6">SUM(D20:D22)</f>
        <v>0</v>
      </c>
      <c r="E24" s="62">
        <f t="shared" si="6"/>
        <v>0</v>
      </c>
      <c r="F24" s="62">
        <f t="shared" si="6"/>
        <v>0</v>
      </c>
      <c r="G24" s="62">
        <f t="shared" si="6"/>
        <v>0</v>
      </c>
      <c r="H24" s="62">
        <f t="shared" si="6"/>
        <v>0</v>
      </c>
      <c r="I24" s="62">
        <f t="shared" si="6"/>
        <v>0</v>
      </c>
      <c r="J24" s="62">
        <f t="shared" si="6"/>
        <v>0</v>
      </c>
      <c r="K24" s="62">
        <f t="shared" si="6"/>
        <v>0</v>
      </c>
      <c r="L24" s="62">
        <f t="shared" si="6"/>
        <v>0</v>
      </c>
      <c r="M24" s="62">
        <f t="shared" si="6"/>
        <v>0</v>
      </c>
      <c r="N24" s="62">
        <f t="shared" si="6"/>
        <v>0</v>
      </c>
      <c r="O24" s="62">
        <f t="shared" si="6"/>
        <v>0</v>
      </c>
      <c r="P24" s="62">
        <f t="shared" si="6"/>
        <v>0</v>
      </c>
      <c r="Q24" s="62">
        <f t="shared" si="6"/>
        <v>0</v>
      </c>
      <c r="R24" s="62">
        <f t="shared" si="6"/>
        <v>0</v>
      </c>
      <c r="S24" s="62">
        <f t="shared" si="6"/>
        <v>0</v>
      </c>
      <c r="T24" s="62">
        <f t="shared" si="6"/>
        <v>0</v>
      </c>
      <c r="U24" s="62">
        <f t="shared" si="6"/>
        <v>0</v>
      </c>
      <c r="V24" s="62">
        <f t="shared" si="6"/>
        <v>0</v>
      </c>
      <c r="W24" s="62">
        <f t="shared" si="6"/>
        <v>0</v>
      </c>
      <c r="X24" s="62">
        <f t="shared" si="6"/>
        <v>0</v>
      </c>
      <c r="Z24" s="13"/>
    </row>
    <row r="25" spans="1:30" ht="24.95" customHeight="1" x14ac:dyDescent="0.25">
      <c r="A25" s="52"/>
      <c r="B25" s="103"/>
      <c r="Z25" s="48">
        <f>SUM(I24,G24,E24)</f>
        <v>0</v>
      </c>
      <c r="AA25" s="49"/>
      <c r="AB25" s="50">
        <f>SUM(D24/24050900)</f>
        <v>0</v>
      </c>
    </row>
    <row r="26" spans="1:30" ht="24.95" customHeight="1" x14ac:dyDescent="0.25">
      <c r="A26" s="53" t="s">
        <v>58</v>
      </c>
      <c r="B26" s="74"/>
      <c r="C26" s="54">
        <f t="shared" ref="C26:X26" si="7">C24+C17</f>
        <v>0</v>
      </c>
      <c r="D26" s="55">
        <f t="shared" si="7"/>
        <v>0</v>
      </c>
      <c r="E26" s="54">
        <f t="shared" si="7"/>
        <v>0</v>
      </c>
      <c r="F26" s="55">
        <f t="shared" si="7"/>
        <v>0</v>
      </c>
      <c r="G26" s="54">
        <f t="shared" si="7"/>
        <v>0</v>
      </c>
      <c r="H26" s="55">
        <f t="shared" si="7"/>
        <v>0</v>
      </c>
      <c r="I26" s="54">
        <f t="shared" si="7"/>
        <v>0</v>
      </c>
      <c r="J26" s="55">
        <f t="shared" si="7"/>
        <v>0</v>
      </c>
      <c r="K26" s="54">
        <f t="shared" si="7"/>
        <v>0</v>
      </c>
      <c r="L26" s="55">
        <f t="shared" si="7"/>
        <v>0</v>
      </c>
      <c r="M26" s="54">
        <f t="shared" si="7"/>
        <v>0</v>
      </c>
      <c r="N26" s="55">
        <f t="shared" si="7"/>
        <v>0</v>
      </c>
      <c r="O26" s="54">
        <f t="shared" si="7"/>
        <v>0</v>
      </c>
      <c r="P26" s="55">
        <f t="shared" si="7"/>
        <v>0</v>
      </c>
      <c r="Q26" s="54">
        <f t="shared" si="7"/>
        <v>0</v>
      </c>
      <c r="R26" s="55">
        <f t="shared" si="7"/>
        <v>0</v>
      </c>
      <c r="S26" s="54">
        <f t="shared" si="7"/>
        <v>0</v>
      </c>
      <c r="T26" s="55">
        <f t="shared" si="7"/>
        <v>0</v>
      </c>
      <c r="U26" s="54">
        <f t="shared" si="7"/>
        <v>0</v>
      </c>
      <c r="V26" s="55">
        <f t="shared" si="7"/>
        <v>0</v>
      </c>
      <c r="W26" s="54">
        <f t="shared" si="7"/>
        <v>0</v>
      </c>
      <c r="X26" s="77">
        <f t="shared" si="7"/>
        <v>0</v>
      </c>
      <c r="Z26" s="48"/>
      <c r="AA26" s="49"/>
      <c r="AB26" s="50"/>
    </row>
    <row r="27" spans="1:30" ht="24.95" customHeight="1" x14ac:dyDescent="0.25">
      <c r="A27" s="52" t="s">
        <v>9</v>
      </c>
      <c r="B27" s="103"/>
      <c r="C27" s="25"/>
      <c r="D27" s="25"/>
      <c r="E27" s="127"/>
      <c r="F27" s="128"/>
      <c r="G27" s="127"/>
      <c r="H27" s="128"/>
      <c r="I27" s="127"/>
      <c r="J27" s="128"/>
      <c r="K27" s="127"/>
      <c r="L27" s="128"/>
      <c r="M27" s="127"/>
      <c r="N27" s="128"/>
      <c r="O27" s="127"/>
      <c r="P27" s="128"/>
      <c r="Q27" s="127"/>
      <c r="R27" s="128"/>
      <c r="S27" s="127"/>
      <c r="T27" s="128"/>
      <c r="U27" s="127"/>
      <c r="V27" s="128"/>
      <c r="W27" s="127"/>
      <c r="X27" s="128"/>
      <c r="Z27" s="48">
        <f>SUM(I26,G26,E26)</f>
        <v>0</v>
      </c>
      <c r="AA27" s="49"/>
      <c r="AB27" s="50" t="e">
        <f>SUM(AB25,#REF!)</f>
        <v>#REF!</v>
      </c>
    </row>
    <row r="28" spans="1:30" ht="24.95" customHeight="1" thickBot="1" x14ac:dyDescent="0.3">
      <c r="A28" s="52" t="s">
        <v>10</v>
      </c>
      <c r="B28" s="103"/>
      <c r="C28" s="14"/>
      <c r="D28" s="5"/>
      <c r="E28" s="14"/>
      <c r="F28" s="5"/>
      <c r="G28" s="15"/>
      <c r="H28" s="5"/>
      <c r="I28" s="14"/>
      <c r="J28" s="5"/>
      <c r="K28" s="14"/>
      <c r="L28" s="5"/>
      <c r="M28" s="15"/>
      <c r="N28" s="5"/>
      <c r="O28" s="14"/>
      <c r="P28" s="5"/>
      <c r="Q28" s="14"/>
      <c r="R28" s="5"/>
      <c r="S28" s="15"/>
      <c r="T28" s="5"/>
      <c r="U28" s="14"/>
      <c r="V28" s="5"/>
      <c r="W28" s="14"/>
      <c r="X28" s="5"/>
      <c r="Z28" s="13"/>
    </row>
    <row r="29" spans="1:30" ht="24.95" customHeight="1" x14ac:dyDescent="0.25">
      <c r="A29" s="67"/>
      <c r="B29" s="4"/>
      <c r="C29" s="9"/>
      <c r="D29" s="7"/>
      <c r="E29" s="9"/>
      <c r="F29" s="7"/>
      <c r="G29" s="10"/>
      <c r="H29" s="7"/>
      <c r="I29" s="9"/>
      <c r="J29" s="68"/>
      <c r="K29" s="9"/>
      <c r="L29" s="7"/>
      <c r="M29" s="10"/>
      <c r="N29" s="7"/>
      <c r="O29" s="9"/>
      <c r="P29" s="68"/>
      <c r="Q29" s="9"/>
      <c r="R29" s="7"/>
      <c r="S29" s="10"/>
      <c r="T29" s="7"/>
      <c r="U29" s="9"/>
      <c r="V29" s="68"/>
      <c r="W29" s="9"/>
      <c r="X29" s="7"/>
      <c r="Z29" s="13"/>
    </row>
  </sheetData>
  <mergeCells count="5">
    <mergeCell ref="AE4:AG4"/>
    <mergeCell ref="B5:B6"/>
    <mergeCell ref="AE5:AG5"/>
    <mergeCell ref="E5:X5"/>
    <mergeCell ref="A2:X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&amp;LEFS HFNO&amp;RMission de Maîtrise d'Oeuvre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5"/>
  <sheetViews>
    <sheetView topLeftCell="A4" zoomScale="74" zoomScaleNormal="74" zoomScalePageLayoutView="70" workbookViewId="0">
      <selection activeCell="R24" sqref="R24"/>
    </sheetView>
  </sheetViews>
  <sheetFormatPr baseColWidth="10" defaultRowHeight="15" x14ac:dyDescent="0.25"/>
  <cols>
    <col min="1" max="1" width="21.140625" customWidth="1"/>
    <col min="2" max="4" width="15.5703125" customWidth="1"/>
    <col min="5" max="14" width="14.42578125" customWidth="1"/>
  </cols>
  <sheetData>
    <row r="1" spans="1:14" ht="42" customHeight="1" x14ac:dyDescent="0.25">
      <c r="A1" s="156" t="s">
        <v>42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s="98" customFormat="1" ht="42" customHeight="1" x14ac:dyDescent="0.25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90" customFormat="1" ht="16.5" thickBot="1" x14ac:dyDescent="0.3">
      <c r="A3" s="88" t="s">
        <v>72</v>
      </c>
      <c r="B3" s="88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1:14" s="90" customFormat="1" ht="15.75" thickTop="1" x14ac:dyDescent="0.2">
      <c r="A4" s="91"/>
      <c r="B4" s="91"/>
      <c r="C4" s="92"/>
      <c r="G4" s="92"/>
      <c r="H4" s="92"/>
    </row>
    <row r="5" spans="1:14" s="90" customFormat="1" ht="16.5" thickBot="1" x14ac:dyDescent="0.3">
      <c r="A5" s="123" t="s">
        <v>80</v>
      </c>
      <c r="B5" s="124"/>
      <c r="C5" s="93"/>
      <c r="E5" s="99"/>
      <c r="F5" s="100"/>
      <c r="G5" s="101"/>
      <c r="H5" s="93"/>
    </row>
    <row r="6" spans="1:14" s="90" customFormat="1" ht="18.75" customHeight="1" thickBot="1" x14ac:dyDescent="0.3">
      <c r="A6" s="167" t="s">
        <v>89</v>
      </c>
      <c r="B6" s="168"/>
      <c r="C6" s="94"/>
      <c r="E6" s="99"/>
      <c r="F6" s="100"/>
      <c r="G6" s="102"/>
      <c r="H6" s="95"/>
    </row>
    <row r="7" spans="1:14" ht="19.5" customHeight="1" thickBot="1" x14ac:dyDescent="0.3">
      <c r="A7" s="3"/>
      <c r="B7" s="4"/>
      <c r="C7" s="9"/>
      <c r="D7" s="7"/>
      <c r="F7" s="13"/>
      <c r="G7" s="12"/>
      <c r="H7" s="11"/>
      <c r="L7" s="13"/>
      <c r="M7" s="12"/>
      <c r="N7" s="11"/>
    </row>
    <row r="8" spans="1:14" ht="35.1" customHeight="1" x14ac:dyDescent="0.25">
      <c r="A8" s="160" t="s">
        <v>23</v>
      </c>
      <c r="B8" s="158" t="s">
        <v>44</v>
      </c>
      <c r="C8" s="158" t="s">
        <v>43</v>
      </c>
      <c r="D8" s="158" t="s">
        <v>24</v>
      </c>
      <c r="E8" s="164" t="s">
        <v>25</v>
      </c>
      <c r="F8" s="165"/>
      <c r="G8" s="165"/>
      <c r="H8" s="165"/>
      <c r="I8" s="165"/>
      <c r="J8" s="165"/>
      <c r="K8" s="165"/>
      <c r="L8" s="165"/>
      <c r="M8" s="165"/>
      <c r="N8" s="166"/>
    </row>
    <row r="9" spans="1:14" ht="35.1" customHeight="1" x14ac:dyDescent="0.25">
      <c r="A9" s="161"/>
      <c r="B9" s="159"/>
      <c r="C9" s="159"/>
      <c r="D9" s="159"/>
      <c r="E9" s="78" t="s">
        <v>45</v>
      </c>
      <c r="F9" s="78" t="s">
        <v>5</v>
      </c>
      <c r="G9" s="78" t="s">
        <v>6</v>
      </c>
      <c r="H9" s="78" t="s">
        <v>26</v>
      </c>
      <c r="I9" s="78" t="s">
        <v>27</v>
      </c>
      <c r="J9" s="78" t="s">
        <v>28</v>
      </c>
      <c r="K9" s="78" t="s">
        <v>64</v>
      </c>
      <c r="L9" s="78" t="s">
        <v>65</v>
      </c>
      <c r="M9" s="78" t="s">
        <v>66</v>
      </c>
      <c r="N9" s="79" t="s">
        <v>67</v>
      </c>
    </row>
    <row r="10" spans="1:14" ht="35.1" customHeight="1" x14ac:dyDescent="0.25">
      <c r="A10" s="47" t="s">
        <v>49</v>
      </c>
      <c r="B10" s="80"/>
      <c r="C10" s="42"/>
      <c r="D10" s="44"/>
      <c r="E10" s="42"/>
      <c r="F10" s="42"/>
      <c r="G10" s="42"/>
      <c r="H10" s="42"/>
      <c r="I10" s="42"/>
      <c r="J10" s="42"/>
      <c r="K10" s="42"/>
      <c r="L10" s="42"/>
      <c r="M10" s="42"/>
      <c r="N10" s="43"/>
    </row>
    <row r="11" spans="1:14" ht="35.1" customHeight="1" x14ac:dyDescent="0.25">
      <c r="A11" s="47" t="s">
        <v>31</v>
      </c>
      <c r="B11" s="80"/>
      <c r="C11" s="42"/>
      <c r="D11" s="44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4" ht="35.1" customHeight="1" x14ac:dyDescent="0.25">
      <c r="A12" s="47" t="s">
        <v>32</v>
      </c>
      <c r="B12" s="80"/>
      <c r="C12" s="42"/>
      <c r="D12" s="44"/>
      <c r="E12" s="42"/>
      <c r="F12" s="42"/>
      <c r="G12" s="42"/>
      <c r="H12" s="42"/>
      <c r="I12" s="42"/>
      <c r="J12" s="42"/>
      <c r="K12" s="42"/>
      <c r="L12" s="42"/>
      <c r="M12" s="42"/>
      <c r="N12" s="43"/>
    </row>
    <row r="13" spans="1:14" ht="35.1" customHeight="1" x14ac:dyDescent="0.25">
      <c r="A13" s="47" t="s">
        <v>33</v>
      </c>
      <c r="B13" s="80"/>
      <c r="C13" s="42"/>
      <c r="D13" s="44"/>
      <c r="E13" s="42"/>
      <c r="F13" s="42"/>
      <c r="G13" s="42"/>
      <c r="H13" s="42"/>
      <c r="I13" s="42"/>
      <c r="J13" s="42"/>
      <c r="K13" s="42"/>
      <c r="L13" s="42"/>
      <c r="M13" s="42"/>
      <c r="N13" s="43"/>
    </row>
    <row r="14" spans="1:14" ht="35.1" customHeight="1" x14ac:dyDescent="0.25">
      <c r="A14" s="47" t="s">
        <v>54</v>
      </c>
      <c r="B14" s="80"/>
      <c r="C14" s="42"/>
      <c r="D14" s="44"/>
      <c r="E14" s="42"/>
      <c r="F14" s="42"/>
      <c r="G14" s="42"/>
      <c r="H14" s="42"/>
      <c r="I14" s="42"/>
      <c r="J14" s="42"/>
      <c r="K14" s="42"/>
      <c r="L14" s="42"/>
      <c r="M14" s="42"/>
      <c r="N14" s="43"/>
    </row>
    <row r="15" spans="1:14" ht="35.1" customHeight="1" x14ac:dyDescent="0.25">
      <c r="A15" s="47" t="s">
        <v>34</v>
      </c>
      <c r="B15" s="80"/>
      <c r="C15" s="42"/>
      <c r="D15" s="44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ht="35.1" customHeight="1" x14ac:dyDescent="0.25">
      <c r="A16" s="47" t="s">
        <v>35</v>
      </c>
      <c r="B16" s="80"/>
      <c r="C16" s="42"/>
      <c r="D16" s="44"/>
      <c r="E16" s="42"/>
      <c r="F16" s="42"/>
      <c r="G16" s="42"/>
      <c r="H16" s="42"/>
      <c r="I16" s="42"/>
      <c r="J16" s="42"/>
      <c r="K16" s="42"/>
      <c r="L16" s="42"/>
      <c r="M16" s="42"/>
      <c r="N16" s="43"/>
    </row>
    <row r="17" spans="1:14" ht="35.1" customHeight="1" x14ac:dyDescent="0.25">
      <c r="A17" s="47" t="s">
        <v>36</v>
      </c>
      <c r="B17" s="80"/>
      <c r="C17" s="42"/>
      <c r="D17" s="44"/>
      <c r="E17" s="42"/>
      <c r="F17" s="42"/>
      <c r="G17" s="42"/>
      <c r="H17" s="42"/>
      <c r="I17" s="42"/>
      <c r="J17" s="42"/>
      <c r="K17" s="42"/>
      <c r="L17" s="42"/>
      <c r="M17" s="42"/>
      <c r="N17" s="43"/>
    </row>
    <row r="18" spans="1:14" ht="35.1" customHeight="1" thickBot="1" x14ac:dyDescent="0.3">
      <c r="A18" s="81" t="s">
        <v>37</v>
      </c>
      <c r="B18" s="82">
        <v>1</v>
      </c>
      <c r="C18" s="26" t="s">
        <v>22</v>
      </c>
      <c r="D18" s="41"/>
      <c r="E18" s="26" t="s">
        <v>22</v>
      </c>
      <c r="F18" s="26" t="s">
        <v>22</v>
      </c>
      <c r="G18" s="26" t="s">
        <v>22</v>
      </c>
      <c r="H18" s="26" t="s">
        <v>22</v>
      </c>
      <c r="I18" s="26" t="s">
        <v>22</v>
      </c>
      <c r="J18" s="26" t="s">
        <v>22</v>
      </c>
      <c r="K18" s="26" t="s">
        <v>22</v>
      </c>
      <c r="L18" s="26" t="s">
        <v>22</v>
      </c>
      <c r="M18" s="26" t="s">
        <v>22</v>
      </c>
      <c r="N18" s="27" t="s">
        <v>22</v>
      </c>
    </row>
    <row r="19" spans="1:14" ht="15.75" thickBot="1" x14ac:dyDescent="0.3"/>
    <row r="20" spans="1:14" ht="24.95" customHeight="1" x14ac:dyDescent="0.25">
      <c r="A20" s="162" t="s">
        <v>38</v>
      </c>
      <c r="B20" s="160" t="s">
        <v>44</v>
      </c>
      <c r="C20" s="158" t="s">
        <v>43</v>
      </c>
      <c r="D20" s="158" t="s">
        <v>24</v>
      </c>
      <c r="E20" s="164" t="s">
        <v>25</v>
      </c>
      <c r="F20" s="165"/>
      <c r="G20" s="165"/>
      <c r="H20" s="165"/>
      <c r="I20" s="165"/>
      <c r="J20" s="165"/>
      <c r="K20" s="165"/>
      <c r="L20" s="165"/>
      <c r="M20" s="165"/>
      <c r="N20" s="166"/>
    </row>
    <row r="21" spans="1:14" s="23" customFormat="1" ht="51.75" customHeight="1" thickBot="1" x14ac:dyDescent="0.3">
      <c r="A21" s="163"/>
      <c r="B21" s="161"/>
      <c r="C21" s="159"/>
      <c r="D21" s="159"/>
      <c r="E21" s="78" t="s">
        <v>39</v>
      </c>
      <c r="F21" s="78" t="s">
        <v>5</v>
      </c>
      <c r="G21" s="78" t="s">
        <v>6</v>
      </c>
      <c r="H21" s="78" t="s">
        <v>26</v>
      </c>
      <c r="I21" s="78" t="s">
        <v>27</v>
      </c>
      <c r="J21" s="78" t="s">
        <v>28</v>
      </c>
      <c r="K21" s="78" t="s">
        <v>39</v>
      </c>
      <c r="L21" s="78" t="s">
        <v>5</v>
      </c>
      <c r="M21" s="78" t="s">
        <v>6</v>
      </c>
      <c r="N21" s="79" t="s">
        <v>26</v>
      </c>
    </row>
    <row r="22" spans="1:14" ht="35.1" customHeight="1" x14ac:dyDescent="0.25">
      <c r="A22" s="129" t="s">
        <v>79</v>
      </c>
      <c r="B22" s="83"/>
      <c r="C22" s="42"/>
      <c r="D22" s="25"/>
      <c r="E22" s="42" t="s">
        <v>29</v>
      </c>
      <c r="F22" s="42" t="s">
        <v>29</v>
      </c>
      <c r="G22" s="42" t="s">
        <v>29</v>
      </c>
      <c r="H22" s="42" t="s">
        <v>29</v>
      </c>
      <c r="I22" s="42" t="s">
        <v>29</v>
      </c>
      <c r="J22" s="42" t="s">
        <v>29</v>
      </c>
      <c r="K22" s="42" t="s">
        <v>29</v>
      </c>
      <c r="L22" s="42" t="s">
        <v>29</v>
      </c>
      <c r="M22" s="42" t="s">
        <v>29</v>
      </c>
      <c r="N22" s="43" t="s">
        <v>29</v>
      </c>
    </row>
    <row r="23" spans="1:14" ht="35.1" customHeight="1" x14ac:dyDescent="0.25">
      <c r="A23" s="130" t="s">
        <v>12</v>
      </c>
      <c r="B23" s="83"/>
      <c r="C23" s="42"/>
      <c r="D23" s="25"/>
      <c r="E23" s="42" t="s">
        <v>29</v>
      </c>
      <c r="F23" s="42" t="s">
        <v>29</v>
      </c>
      <c r="G23" s="42" t="s">
        <v>29</v>
      </c>
      <c r="H23" s="42" t="s">
        <v>29</v>
      </c>
      <c r="I23" s="42" t="s">
        <v>29</v>
      </c>
      <c r="J23" s="42" t="s">
        <v>29</v>
      </c>
      <c r="K23" s="42" t="s">
        <v>29</v>
      </c>
      <c r="L23" s="42" t="s">
        <v>29</v>
      </c>
      <c r="M23" s="42" t="s">
        <v>29</v>
      </c>
      <c r="N23" s="43" t="s">
        <v>29</v>
      </c>
    </row>
    <row r="24" spans="1:14" ht="35.1" customHeight="1" thickBot="1" x14ac:dyDescent="0.3">
      <c r="A24" s="131" t="s">
        <v>13</v>
      </c>
      <c r="B24" s="84"/>
      <c r="C24" s="85"/>
      <c r="D24" s="86"/>
      <c r="E24" s="85" t="s">
        <v>29</v>
      </c>
      <c r="F24" s="85" t="s">
        <v>29</v>
      </c>
      <c r="G24" s="85" t="s">
        <v>29</v>
      </c>
      <c r="H24" s="85" t="s">
        <v>29</v>
      </c>
      <c r="I24" s="85" t="s">
        <v>29</v>
      </c>
      <c r="J24" s="85" t="s">
        <v>29</v>
      </c>
      <c r="K24" s="85" t="s">
        <v>29</v>
      </c>
      <c r="L24" s="85" t="s">
        <v>29</v>
      </c>
      <c r="M24" s="85" t="s">
        <v>29</v>
      </c>
      <c r="N24" s="87" t="s">
        <v>29</v>
      </c>
    </row>
    <row r="25" spans="1:14" ht="35.1" customHeight="1" thickBot="1" x14ac:dyDescent="0.3">
      <c r="A25" s="132" t="s">
        <v>63</v>
      </c>
      <c r="B25" s="133"/>
      <c r="C25" s="134"/>
      <c r="D25" s="135"/>
      <c r="E25" s="134" t="s">
        <v>29</v>
      </c>
      <c r="F25" s="134" t="s">
        <v>29</v>
      </c>
      <c r="G25" s="134" t="s">
        <v>29</v>
      </c>
      <c r="H25" s="134" t="s">
        <v>29</v>
      </c>
      <c r="I25" s="134" t="s">
        <v>29</v>
      </c>
      <c r="J25" s="134" t="s">
        <v>29</v>
      </c>
      <c r="K25" s="134" t="s">
        <v>29</v>
      </c>
      <c r="L25" s="134" t="s">
        <v>29</v>
      </c>
      <c r="M25" s="134" t="s">
        <v>29</v>
      </c>
      <c r="N25" s="136" t="s">
        <v>29</v>
      </c>
    </row>
  </sheetData>
  <mergeCells count="12">
    <mergeCell ref="A1:N1"/>
    <mergeCell ref="D20:D21"/>
    <mergeCell ref="D8:D9"/>
    <mergeCell ref="B20:B21"/>
    <mergeCell ref="A20:A21"/>
    <mergeCell ref="C20:C21"/>
    <mergeCell ref="A8:A9"/>
    <mergeCell ref="B8:B9"/>
    <mergeCell ref="C8:C9"/>
    <mergeCell ref="E8:N8"/>
    <mergeCell ref="E20:N20"/>
    <mergeCell ref="A6:B6"/>
  </mergeCells>
  <pageMargins left="0.7" right="0.7" top="0.75" bottom="0.75" header="0.3" footer="0.3"/>
  <pageSetup paperSize="8" scale="62" orientation="portrait" r:id="rId1"/>
  <headerFooter>
    <oddFooter>&amp;LEFS HFNO&amp;RMission de Maîtrise d'Oeuvre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5"/>
  <sheetViews>
    <sheetView view="pageBreakPreview" zoomScale="85" zoomScaleNormal="74" zoomScaleSheetLayoutView="85" zoomScalePageLayoutView="85" workbookViewId="0">
      <selection activeCell="D12" sqref="D12"/>
    </sheetView>
  </sheetViews>
  <sheetFormatPr baseColWidth="10" defaultRowHeight="15" x14ac:dyDescent="0.25"/>
  <cols>
    <col min="1" max="1" width="20.5703125" customWidth="1"/>
    <col min="2" max="5" width="22.5703125" style="24" customWidth="1"/>
  </cols>
  <sheetData>
    <row r="1" spans="1:8" ht="42" customHeight="1" thickBot="1" x14ac:dyDescent="0.3">
      <c r="A1" s="174" t="s">
        <v>41</v>
      </c>
      <c r="B1" s="175"/>
      <c r="C1" s="175"/>
      <c r="D1" s="175"/>
      <c r="E1" s="176"/>
      <c r="F1" s="12"/>
      <c r="G1" s="12"/>
      <c r="H1" s="11"/>
    </row>
    <row r="2" spans="1:8" ht="19.5" customHeight="1" thickBot="1" x14ac:dyDescent="0.3">
      <c r="A2" s="3"/>
      <c r="B2" s="4"/>
      <c r="C2" s="9"/>
      <c r="D2" s="7"/>
      <c r="E2"/>
      <c r="F2" s="13"/>
      <c r="G2" s="12"/>
      <c r="H2" s="11"/>
    </row>
    <row r="3" spans="1:8" s="23" customFormat="1" ht="24.95" customHeight="1" x14ac:dyDescent="0.25">
      <c r="A3" s="172" t="s">
        <v>17</v>
      </c>
      <c r="B3" s="169" t="s">
        <v>18</v>
      </c>
      <c r="C3" s="170"/>
      <c r="D3" s="170"/>
      <c r="E3" s="171"/>
    </row>
    <row r="4" spans="1:8" s="23" customFormat="1" ht="33.75" x14ac:dyDescent="0.25">
      <c r="A4" s="173"/>
      <c r="B4" s="30" t="s">
        <v>19</v>
      </c>
      <c r="C4" s="31" t="s">
        <v>71</v>
      </c>
      <c r="D4" s="31" t="s">
        <v>20</v>
      </c>
      <c r="E4" s="32" t="s">
        <v>21</v>
      </c>
    </row>
    <row r="5" spans="1:8" s="23" customFormat="1" ht="24.95" customHeight="1" x14ac:dyDescent="0.25">
      <c r="A5" s="173"/>
      <c r="B5" s="30" t="s">
        <v>40</v>
      </c>
      <c r="C5" s="31" t="s">
        <v>40</v>
      </c>
      <c r="D5" s="31" t="s">
        <v>40</v>
      </c>
      <c r="E5" s="32" t="s">
        <v>40</v>
      </c>
    </row>
    <row r="6" spans="1:8" s="23" customFormat="1" ht="24.95" customHeight="1" x14ac:dyDescent="0.25">
      <c r="A6" s="33" t="s">
        <v>4</v>
      </c>
      <c r="B6" s="35"/>
      <c r="C6" s="36"/>
      <c r="D6" s="36"/>
      <c r="E6" s="37"/>
    </row>
    <row r="7" spans="1:8" s="23" customFormat="1" ht="24.95" customHeight="1" x14ac:dyDescent="0.25">
      <c r="A7" s="33" t="s">
        <v>5</v>
      </c>
      <c r="B7" s="35"/>
      <c r="C7" s="36"/>
      <c r="D7" s="36"/>
      <c r="E7" s="37"/>
    </row>
    <row r="8" spans="1:8" s="23" customFormat="1" ht="24.95" customHeight="1" x14ac:dyDescent="0.25">
      <c r="A8" s="33" t="s">
        <v>6</v>
      </c>
      <c r="B8" s="35"/>
      <c r="C8" s="36"/>
      <c r="D8" s="36"/>
      <c r="E8" s="37"/>
    </row>
    <row r="9" spans="1:8" s="23" customFormat="1" ht="24.95" customHeight="1" x14ac:dyDescent="0.25">
      <c r="A9" s="33" t="s">
        <v>26</v>
      </c>
      <c r="B9" s="35"/>
      <c r="C9" s="36"/>
      <c r="D9" s="36"/>
      <c r="E9" s="37"/>
    </row>
    <row r="10" spans="1:8" s="23" customFormat="1" ht="24.95" customHeight="1" x14ac:dyDescent="0.25">
      <c r="A10" s="33" t="s">
        <v>27</v>
      </c>
      <c r="B10" s="35"/>
      <c r="C10" s="36"/>
      <c r="D10" s="36"/>
      <c r="E10" s="37"/>
    </row>
    <row r="11" spans="1:8" s="23" customFormat="1" ht="24.95" customHeight="1" x14ac:dyDescent="0.25">
      <c r="A11" s="33" t="s">
        <v>28</v>
      </c>
      <c r="B11" s="35"/>
      <c r="C11" s="36"/>
      <c r="D11" s="36"/>
      <c r="E11" s="37"/>
    </row>
    <row r="12" spans="1:8" s="23" customFormat="1" ht="24.95" customHeight="1" x14ac:dyDescent="0.25">
      <c r="A12" s="33" t="s">
        <v>64</v>
      </c>
      <c r="B12" s="35"/>
      <c r="C12" s="36"/>
      <c r="D12" s="36"/>
      <c r="E12" s="37"/>
    </row>
    <row r="13" spans="1:8" s="23" customFormat="1" ht="24.95" customHeight="1" x14ac:dyDescent="0.25">
      <c r="A13" s="33" t="s">
        <v>65</v>
      </c>
      <c r="B13" s="35"/>
      <c r="C13" s="36"/>
      <c r="D13" s="36"/>
      <c r="E13" s="37"/>
    </row>
    <row r="14" spans="1:8" s="23" customFormat="1" ht="24.95" customHeight="1" x14ac:dyDescent="0.25">
      <c r="A14" s="33" t="s">
        <v>66</v>
      </c>
      <c r="B14" s="35"/>
      <c r="C14" s="36"/>
      <c r="D14" s="36"/>
      <c r="E14" s="37"/>
    </row>
    <row r="15" spans="1:8" s="23" customFormat="1" ht="24.95" customHeight="1" thickBot="1" x14ac:dyDescent="0.3">
      <c r="A15" s="34" t="s">
        <v>68</v>
      </c>
      <c r="B15" s="38"/>
      <c r="C15" s="39"/>
      <c r="D15" s="39"/>
      <c r="E15" s="40"/>
    </row>
  </sheetData>
  <mergeCells count="3">
    <mergeCell ref="B3:E3"/>
    <mergeCell ref="A3:A5"/>
    <mergeCell ref="A1:E1"/>
  </mergeCells>
  <pageMargins left="0.7" right="0.7" top="0.75" bottom="0.75" header="0.3" footer="0.3"/>
  <pageSetup paperSize="8" orientation="portrait" r:id="rId1"/>
  <headerFooter>
    <oddFooter>&amp;LEFS HFNO&amp;RMission de Maîtrise d'Oeuvre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06D24-50FD-4BE8-B3D6-380170D08B7E}">
  <dimension ref="A1:H11"/>
  <sheetViews>
    <sheetView tabSelected="1" workbookViewId="0">
      <selection activeCell="A5" sqref="A5:C11"/>
    </sheetView>
  </sheetViews>
  <sheetFormatPr baseColWidth="10" defaultRowHeight="15" x14ac:dyDescent="0.25"/>
  <cols>
    <col min="1" max="1" width="19.42578125" customWidth="1"/>
    <col min="3" max="3" width="21.5703125" customWidth="1"/>
    <col min="4" max="4" width="31" customWidth="1"/>
    <col min="8" max="8" width="20.85546875" customWidth="1"/>
  </cols>
  <sheetData>
    <row r="1" spans="1:8" ht="18" x14ac:dyDescent="0.25">
      <c r="A1" s="185" t="s">
        <v>82</v>
      </c>
      <c r="B1" s="186"/>
      <c r="C1" s="186"/>
      <c r="D1" s="186"/>
      <c r="E1" s="186"/>
      <c r="F1" s="186"/>
      <c r="G1" s="186"/>
      <c r="H1" s="186"/>
    </row>
    <row r="2" spans="1:8" x14ac:dyDescent="0.25">
      <c r="A2" s="139"/>
      <c r="B2" s="137"/>
      <c r="C2" s="137"/>
      <c r="D2" s="137"/>
      <c r="E2" s="137"/>
      <c r="F2" s="137"/>
      <c r="G2" s="137"/>
      <c r="H2" s="137"/>
    </row>
    <row r="3" spans="1:8" x14ac:dyDescent="0.25">
      <c r="A3" s="138"/>
      <c r="B3" s="137"/>
      <c r="C3" s="137"/>
      <c r="D3" s="137"/>
      <c r="E3" s="137"/>
      <c r="F3" s="137"/>
      <c r="G3" s="137"/>
      <c r="H3" s="137"/>
    </row>
    <row r="4" spans="1:8" ht="15.75" thickBot="1" x14ac:dyDescent="0.3">
      <c r="A4" s="137"/>
      <c r="B4" s="137"/>
      <c r="C4" s="137"/>
      <c r="D4" s="137"/>
      <c r="E4" s="137"/>
      <c r="F4" s="137"/>
      <c r="G4" s="137"/>
      <c r="H4" s="137"/>
    </row>
    <row r="5" spans="1:8" ht="32.25" thickBot="1" x14ac:dyDescent="0.3">
      <c r="A5" s="141"/>
      <c r="B5" s="187" t="s">
        <v>83</v>
      </c>
      <c r="C5" s="187"/>
      <c r="D5" s="142" t="s">
        <v>91</v>
      </c>
      <c r="E5" s="187" t="s">
        <v>81</v>
      </c>
      <c r="F5" s="187"/>
      <c r="G5" s="187"/>
      <c r="H5" s="188"/>
    </row>
    <row r="6" spans="1:8" ht="16.5" thickBot="1" x14ac:dyDescent="0.3">
      <c r="A6" s="143" t="s">
        <v>79</v>
      </c>
      <c r="B6" s="180" t="s">
        <v>84</v>
      </c>
      <c r="C6" s="180"/>
      <c r="D6" s="140"/>
      <c r="E6" s="183"/>
      <c r="F6" s="183"/>
      <c r="G6" s="183"/>
      <c r="H6" s="184"/>
    </row>
    <row r="7" spans="1:8" ht="16.5" thickBot="1" x14ac:dyDescent="0.3">
      <c r="A7" s="143" t="s">
        <v>30</v>
      </c>
      <c r="B7" s="180" t="s">
        <v>84</v>
      </c>
      <c r="C7" s="180"/>
      <c r="D7" s="140"/>
      <c r="E7" s="183"/>
      <c r="F7" s="183"/>
      <c r="G7" s="183"/>
      <c r="H7" s="184"/>
    </row>
    <row r="8" spans="1:8" ht="16.5" thickBot="1" x14ac:dyDescent="0.3">
      <c r="A8" s="143" t="s">
        <v>31</v>
      </c>
      <c r="B8" s="180" t="s">
        <v>84</v>
      </c>
      <c r="C8" s="180"/>
      <c r="D8" s="140"/>
      <c r="E8" s="183"/>
      <c r="F8" s="183"/>
      <c r="G8" s="183"/>
      <c r="H8" s="184"/>
    </row>
    <row r="9" spans="1:8" ht="16.5" thickBot="1" x14ac:dyDescent="0.3">
      <c r="A9" s="143" t="s">
        <v>86</v>
      </c>
      <c r="B9" s="180" t="s">
        <v>85</v>
      </c>
      <c r="C9" s="180"/>
      <c r="D9" s="140"/>
      <c r="E9" s="183"/>
      <c r="F9" s="183"/>
      <c r="G9" s="183"/>
      <c r="H9" s="184"/>
    </row>
    <row r="10" spans="1:8" ht="41.25" customHeight="1" x14ac:dyDescent="0.25">
      <c r="A10" s="181" t="s">
        <v>90</v>
      </c>
      <c r="B10" s="180" t="s">
        <v>92</v>
      </c>
      <c r="C10" s="180"/>
      <c r="D10" s="140"/>
      <c r="E10" s="183"/>
      <c r="F10" s="183"/>
      <c r="G10" s="183"/>
      <c r="H10" s="184"/>
    </row>
    <row r="11" spans="1:8" ht="55.5" customHeight="1" thickBot="1" x14ac:dyDescent="0.3">
      <c r="A11" s="182"/>
      <c r="B11" s="177" t="s">
        <v>87</v>
      </c>
      <c r="C11" s="177"/>
      <c r="D11" s="144"/>
      <c r="E11" s="178"/>
      <c r="F11" s="178"/>
      <c r="G11" s="178"/>
      <c r="H11" s="179"/>
    </row>
  </sheetData>
  <mergeCells count="16">
    <mergeCell ref="A1:H1"/>
    <mergeCell ref="E10:H10"/>
    <mergeCell ref="E5:H5"/>
    <mergeCell ref="B9:C9"/>
    <mergeCell ref="E8:H8"/>
    <mergeCell ref="E7:H7"/>
    <mergeCell ref="E9:H9"/>
    <mergeCell ref="B8:C8"/>
    <mergeCell ref="B5:C5"/>
    <mergeCell ref="B7:C7"/>
    <mergeCell ref="B11:C11"/>
    <mergeCell ref="E11:H11"/>
    <mergeCell ref="B10:C10"/>
    <mergeCell ref="B6:C6"/>
    <mergeCell ref="A10:A11"/>
    <mergeCell ref="E6:H6"/>
  </mergeCells>
  <phoneticPr fontId="3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PAGE DE GARDE</vt:lpstr>
      <vt:lpstr>Annexe AE 1</vt:lpstr>
      <vt:lpstr>Annexe AE  Tps HJ</vt:lpstr>
      <vt:lpstr>Répartition des montants</vt:lpstr>
      <vt:lpstr>Cout journalier intervenant</vt:lpstr>
      <vt:lpstr>Délais</vt:lpstr>
      <vt:lpstr>'Annexe AE  Tps HJ'!Zone_d_impression</vt:lpstr>
      <vt:lpstr>'Annexe AE 1'!Zone_d_impression</vt:lpstr>
      <vt:lpstr>'Cout journalier intervenant'!Zone_d_impression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2025-03-28T16:11:44Z</dcterms:modified>
</cp:coreProperties>
</file>