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OCN\OCN\OCN-2025-0116 - AMO – Reconstruction post CHIDO\2 Préparation DCE\"/>
    </mc:Choice>
  </mc:AlternateContent>
  <bookViews>
    <workbookView xWindow="0" yWindow="0" windowWidth="19200" windowHeight="8250"/>
  </bookViews>
  <sheets>
    <sheet name="BPU" sheetId="1" r:id="rId1"/>
    <sheet name="DQE" sheetId="6" r:id="rId2"/>
  </sheets>
  <definedNames>
    <definedName name="_xlnm.Print_Area" localSheetId="0">BPU!$B$1:$N$19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6" l="1"/>
  <c r="L13" i="6"/>
  <c r="L14" i="6"/>
  <c r="L15" i="6"/>
  <c r="L16" i="6"/>
  <c r="L17" i="6"/>
  <c r="L18" i="6"/>
  <c r="L11" i="6"/>
  <c r="J12" i="6"/>
  <c r="J13" i="6"/>
  <c r="J14" i="6"/>
  <c r="J15" i="6"/>
  <c r="J16" i="6"/>
  <c r="J17" i="6"/>
  <c r="J18" i="6"/>
  <c r="J11" i="6"/>
  <c r="H12" i="6"/>
  <c r="H13" i="6"/>
  <c r="H14" i="6"/>
  <c r="H15" i="6"/>
  <c r="H16" i="6"/>
  <c r="H17" i="6"/>
  <c r="H18" i="6"/>
  <c r="H11" i="6"/>
  <c r="F12" i="6"/>
  <c r="F13" i="6"/>
  <c r="F14" i="6"/>
  <c r="F15" i="6"/>
  <c r="F16" i="6"/>
  <c r="F17" i="6"/>
  <c r="F18" i="6"/>
  <c r="F11" i="6"/>
  <c r="D13" i="6"/>
  <c r="D14" i="6"/>
  <c r="D15" i="6"/>
  <c r="D16" i="6"/>
  <c r="D17" i="6"/>
  <c r="D18" i="6"/>
  <c r="D12" i="6"/>
  <c r="D11" i="6"/>
  <c r="M11" i="6" l="1"/>
  <c r="M12" i="6"/>
  <c r="M19" i="6" l="1"/>
  <c r="A1" i="6"/>
  <c r="M18" i="6"/>
  <c r="M17" i="6"/>
  <c r="M16" i="6"/>
  <c r="M15" i="6"/>
  <c r="M14" i="6"/>
  <c r="M13" i="6"/>
</calcChain>
</file>

<file path=xl/sharedStrings.xml><?xml version="1.0" encoding="utf-8"?>
<sst xmlns="http://schemas.openxmlformats.org/spreadsheetml/2006/main" count="55" uniqueCount="38">
  <si>
    <t>Nom du soumissionnaire :</t>
  </si>
  <si>
    <t>Le présent document est contractuel et engageant pour le soumissionnaire.</t>
  </si>
  <si>
    <t>PROFIL</t>
  </si>
  <si>
    <t>TAUX JOURNALIER 
EN € HT</t>
  </si>
  <si>
    <t>TAUX JOURNALIER 
EN € TTC</t>
  </si>
  <si>
    <t>OBSERVATIONS</t>
  </si>
  <si>
    <t>Le présent document n'est pas contractuel.</t>
  </si>
  <si>
    <t>TOTAL DQE</t>
  </si>
  <si>
    <t>BORDEREAU DES PRIX UNITAIRES</t>
  </si>
  <si>
    <t>DETAIL QUANTITATIF ESTIMATIF</t>
  </si>
  <si>
    <t>SENIORITE</t>
  </si>
  <si>
    <t>SENIORITE (minimum)</t>
  </si>
  <si>
    <t>FRAIS</t>
  </si>
  <si>
    <t>Chef de projet AMO</t>
  </si>
  <si>
    <t>Chargé de recherche de financements et de montage de dossiers</t>
  </si>
  <si>
    <t xml:space="preserve">Consultant AMO  </t>
  </si>
  <si>
    <t xml:space="preserve">Juriste spécialisé en marchés publics </t>
  </si>
  <si>
    <t>Ingénieur expérimenté en bâtiments / infrastructures publiques</t>
  </si>
  <si>
    <t>Chargé de projet AMO</t>
  </si>
  <si>
    <t xml:space="preserve">Chargé de recherche de financements et de montage de dossiers </t>
  </si>
  <si>
    <t>Consultant AMO</t>
  </si>
  <si>
    <t xml:space="preserve">Ingénieur expérimenté en bâtiment/infrastructures publiques </t>
  </si>
  <si>
    <t>Prestations</t>
  </si>
  <si>
    <t>Catégorie de prestation</t>
  </si>
  <si>
    <t>J/H</t>
  </si>
  <si>
    <t>TJM</t>
  </si>
  <si>
    <t>TOTAL HONORAIRES PAR PRESTATION (en euros HT)</t>
  </si>
  <si>
    <t>Prestation 1 : Cadrage</t>
  </si>
  <si>
    <t>NA</t>
  </si>
  <si>
    <t>Prestation 2 : Identification et initialisation du projet</t>
  </si>
  <si>
    <t>Cas simple</t>
  </si>
  <si>
    <t>Cas normal</t>
  </si>
  <si>
    <t>Prestation 3 : Recherche de financements et montage des dossiers</t>
  </si>
  <si>
    <t>Prestation 4 : Appui à la passation de marché de MOE et bureau de contrôle</t>
  </si>
  <si>
    <t>Prestation 5 : Appui à la passation de marché au sens de la loi Mayotte (concepteur/realisateur)</t>
  </si>
  <si>
    <t>Assistance à la maitrise d’ouvrage – Reconstruction post CHIDO 
OCN-2025-0116</t>
  </si>
  <si>
    <t>Les frais autorisés par l'AFD seront remboursés au réel après la validation de l'AFD. Ils sont plafonnés à 15 000 euros par an.</t>
  </si>
  <si>
    <t>Les quantités en J/H indiquées ci-après sont données à titre indicatif et ne sont pas engageantes pour l'AFD. Le montant total permettra de comparer et classer les offres des soumissionaires.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</si>
</sst>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9" tint="-0.24994659260841701"/>
      <name val="Calibri"/>
      <family val="2"/>
      <scheme val="minor"/>
    </font>
    <font>
      <b/>
      <sz val="20"/>
      <color theme="1"/>
      <name val="Roboto Black"/>
    </font>
    <font>
      <sz val="14"/>
      <color theme="1"/>
      <name val="Calibri"/>
      <family val="2"/>
    </font>
    <font>
      <sz val="14"/>
      <color theme="1"/>
      <name val="Roboto Black"/>
    </font>
    <font>
      <b/>
      <sz val="14"/>
      <color rgb="FFFF0000"/>
      <name val="Roboto Black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C00000"/>
      <name val="Roboto Bold"/>
    </font>
    <font>
      <b/>
      <sz val="14"/>
      <color rgb="FFFF0000"/>
      <name val="Calibri"/>
      <family val="2"/>
    </font>
    <font>
      <sz val="12"/>
      <color rgb="FFFF0000"/>
      <name val="Roboto Bold"/>
    </font>
    <font>
      <b/>
      <sz val="20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/>
    <xf numFmtId="0" fontId="1" fillId="0" borderId="0"/>
    <xf numFmtId="44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/>
    <xf numFmtId="0" fontId="4" fillId="5" borderId="0" xfId="0" applyFont="1" applyFill="1" applyBorder="1" applyAlignment="1">
      <alignment vertical="center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Font="1" applyBorder="1" applyAlignment="1">
      <alignment wrapText="1"/>
    </xf>
    <xf numFmtId="0" fontId="0" fillId="0" borderId="15" xfId="0" applyBorder="1"/>
    <xf numFmtId="0" fontId="0" fillId="0" borderId="17" xfId="0" applyBorder="1"/>
    <xf numFmtId="0" fontId="4" fillId="8" borderId="0" xfId="0" applyFont="1" applyFill="1" applyBorder="1" applyAlignment="1">
      <alignment vertical="center"/>
    </xf>
    <xf numFmtId="0" fontId="9" fillId="7" borderId="12" xfId="0" applyFont="1" applyFill="1" applyBorder="1" applyAlignment="1">
      <alignment horizontal="center" vertical="center" wrapText="1"/>
    </xf>
    <xf numFmtId="164" fontId="10" fillId="4" borderId="0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18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164" fontId="13" fillId="4" borderId="0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left" vertical="center" wrapText="1"/>
    </xf>
    <xf numFmtId="0" fontId="10" fillId="9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2" xfId="0" applyNumberFormat="1" applyFont="1" applyFill="1" applyBorder="1" applyAlignment="1">
      <alignment horizontal="center" vertical="center" wrapText="1"/>
    </xf>
    <xf numFmtId="44" fontId="0" fillId="0" borderId="21" xfId="13" applyFont="1" applyBorder="1" applyAlignment="1">
      <alignment horizontal="center" vertical="center"/>
    </xf>
    <xf numFmtId="0" fontId="11" fillId="0" borderId="0" xfId="0" applyFont="1" applyBorder="1"/>
    <xf numFmtId="0" fontId="11" fillId="0" borderId="8" xfId="0" applyFont="1" applyBorder="1"/>
    <xf numFmtId="0" fontId="11" fillId="0" borderId="16" xfId="0" applyFont="1" applyBorder="1" applyAlignment="1">
      <alignment horizontal="left" vertical="center"/>
    </xf>
    <xf numFmtId="0" fontId="11" fillId="0" borderId="16" xfId="0" applyFont="1" applyBorder="1"/>
    <xf numFmtId="0" fontId="11" fillId="0" borderId="17" xfId="0" applyFont="1" applyBorder="1"/>
    <xf numFmtId="0" fontId="0" fillId="9" borderId="20" xfId="13" applyNumberFormat="1" applyFont="1" applyFill="1" applyBorder="1" applyAlignment="1">
      <alignment horizontal="center" vertical="center" wrapText="1"/>
    </xf>
    <xf numFmtId="0" fontId="0" fillId="9" borderId="21" xfId="13" applyNumberFormat="1" applyFont="1" applyFill="1" applyBorder="1" applyAlignment="1">
      <alignment horizontal="center" vertical="center"/>
    </xf>
    <xf numFmtId="0" fontId="0" fillId="9" borderId="12" xfId="13" applyNumberFormat="1" applyFont="1" applyFill="1" applyBorder="1" applyAlignment="1">
      <alignment horizontal="center" vertical="center"/>
    </xf>
    <xf numFmtId="0" fontId="0" fillId="9" borderId="22" xfId="13" applyNumberFormat="1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5" xfId="0" applyFont="1" applyBorder="1"/>
    <xf numFmtId="0" fontId="0" fillId="0" borderId="0" xfId="0" applyFont="1"/>
    <xf numFmtId="0" fontId="0" fillId="0" borderId="0" xfId="0" applyFont="1" applyAlignment="1">
      <alignment vertical="top"/>
    </xf>
    <xf numFmtId="0" fontId="8" fillId="11" borderId="19" xfId="0" applyFont="1" applyFill="1" applyBorder="1" applyAlignment="1">
      <alignment vertical="center" wrapText="1"/>
    </xf>
    <xf numFmtId="0" fontId="8" fillId="11" borderId="2" xfId="0" applyFont="1" applyFill="1" applyBorder="1" applyAlignment="1">
      <alignment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44" fontId="18" fillId="0" borderId="23" xfId="13" applyFont="1" applyBorder="1" applyAlignment="1">
      <alignment horizontal="center" vertical="center"/>
    </xf>
    <xf numFmtId="44" fontId="18" fillId="0" borderId="24" xfId="13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0" fontId="18" fillId="0" borderId="33" xfId="0" applyFont="1" applyBorder="1" applyAlignment="1">
      <alignment vertical="center" wrapText="1"/>
    </xf>
    <xf numFmtId="0" fontId="19" fillId="0" borderId="24" xfId="0" applyFont="1" applyBorder="1" applyAlignment="1">
      <alignment vertical="center" wrapText="1"/>
    </xf>
    <xf numFmtId="0" fontId="0" fillId="0" borderId="34" xfId="0" applyFont="1" applyBorder="1" applyAlignment="1">
      <alignment vertical="center"/>
    </xf>
    <xf numFmtId="44" fontId="18" fillId="0" borderId="34" xfId="13" applyFont="1" applyBorder="1" applyAlignment="1">
      <alignment horizontal="center" vertical="center"/>
    </xf>
    <xf numFmtId="0" fontId="20" fillId="4" borderId="0" xfId="0" applyFont="1" applyFill="1" applyBorder="1" applyAlignment="1" applyProtection="1">
      <alignment vertical="center"/>
      <protection locked="0"/>
    </xf>
    <xf numFmtId="0" fontId="0" fillId="0" borderId="0" xfId="0" applyFont="1" applyBorder="1"/>
    <xf numFmtId="0" fontId="0" fillId="0" borderId="0" xfId="0" applyFont="1" applyFill="1" applyBorder="1"/>
    <xf numFmtId="0" fontId="0" fillId="5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wrapText="1"/>
    </xf>
    <xf numFmtId="0" fontId="0" fillId="8" borderId="0" xfId="0" applyFont="1" applyFill="1" applyBorder="1" applyAlignment="1">
      <alignment wrapText="1"/>
    </xf>
    <xf numFmtId="0" fontId="0" fillId="0" borderId="16" xfId="0" applyFont="1" applyBorder="1"/>
    <xf numFmtId="0" fontId="21" fillId="0" borderId="0" xfId="0" applyFont="1" applyAlignment="1">
      <alignment vertical="center"/>
    </xf>
    <xf numFmtId="0" fontId="22" fillId="4" borderId="0" xfId="0" applyFont="1" applyFill="1" applyBorder="1" applyAlignment="1" applyProtection="1">
      <alignment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/>
    <xf numFmtId="0" fontId="15" fillId="0" borderId="3" xfId="0" applyFont="1" applyBorder="1" applyAlignment="1"/>
    <xf numFmtId="0" fontId="0" fillId="0" borderId="2" xfId="0" applyBorder="1" applyAlignment="1"/>
    <xf numFmtId="0" fontId="18" fillId="0" borderId="3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8" fillId="10" borderId="26" xfId="0" applyFont="1" applyFill="1" applyBorder="1" applyAlignment="1">
      <alignment horizontal="center" vertical="center" wrapText="1"/>
    </xf>
    <xf numFmtId="0" fontId="8" fillId="10" borderId="30" xfId="0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horizontal="center" vertical="center" wrapText="1"/>
    </xf>
    <xf numFmtId="44" fontId="23" fillId="12" borderId="19" xfId="0" applyNumberFormat="1" applyFont="1" applyFill="1" applyBorder="1" applyAlignment="1">
      <alignment vertical="center"/>
    </xf>
    <xf numFmtId="0" fontId="23" fillId="12" borderId="15" xfId="0" applyFont="1" applyFill="1" applyBorder="1" applyAlignment="1">
      <alignment vertical="center"/>
    </xf>
    <xf numFmtId="44" fontId="0" fillId="0" borderId="35" xfId="13" applyFont="1" applyBorder="1" applyAlignment="1">
      <alignment horizontal="center" vertical="center"/>
    </xf>
    <xf numFmtId="0" fontId="0" fillId="9" borderId="36" xfId="13" applyNumberFormat="1" applyFont="1" applyFill="1" applyBorder="1" applyAlignment="1">
      <alignment horizontal="center" vertical="center" wrapText="1"/>
    </xf>
    <xf numFmtId="0" fontId="0" fillId="9" borderId="37" xfId="13" applyNumberFormat="1" applyFont="1" applyFill="1" applyBorder="1" applyAlignment="1">
      <alignment horizontal="center" vertical="center" wrapText="1"/>
    </xf>
    <xf numFmtId="44" fontId="0" fillId="0" borderId="28" xfId="13" applyFont="1" applyBorder="1" applyAlignment="1">
      <alignment horizontal="center" vertical="center"/>
    </xf>
    <xf numFmtId="44" fontId="0" fillId="0" borderId="29" xfId="13" applyFont="1" applyBorder="1" applyAlignment="1">
      <alignment horizontal="center" vertical="center"/>
    </xf>
  </cellXfs>
  <cellStyles count="14">
    <cellStyle name="Monétaire" xfId="13" builtinId="4"/>
    <cellStyle name="Monétaire 2" xfId="3"/>
    <cellStyle name="Monétaire 2 2" xfId="5"/>
    <cellStyle name="Monétaire 2 3" xfId="9"/>
    <cellStyle name="Normal" xfId="0" builtinId="0"/>
    <cellStyle name="Normal 2" xfId="7"/>
    <cellStyle name="Normal 3" xfId="1"/>
    <cellStyle name="Normal 3 2" xfId="4"/>
    <cellStyle name="Normal 3 3" xfId="8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0</xdr:row>
      <xdr:rowOff>80818</xdr:rowOff>
    </xdr:from>
    <xdr:to>
      <xdr:col>3</xdr:col>
      <xdr:colOff>1816372</xdr:colOff>
      <xdr:row>0</xdr:row>
      <xdr:rowOff>1232735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207818"/>
          <a:ext cx="2232009" cy="1151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52294</xdr:colOff>
      <xdr:row>0</xdr:row>
      <xdr:rowOff>47064</xdr:rowOff>
    </xdr:from>
    <xdr:to>
      <xdr:col>0</xdr:col>
      <xdr:colOff>1654465</xdr:colOff>
      <xdr:row>0</xdr:row>
      <xdr:rowOff>895729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4" y="47064"/>
          <a:ext cx="1602171" cy="848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0"/>
  <sheetViews>
    <sheetView showGridLines="0" tabSelected="1" topLeftCell="A10" zoomScale="60" zoomScaleNormal="60" zoomScaleSheetLayoutView="25" workbookViewId="0">
      <selection activeCell="F13" sqref="F1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88.5" customWidth="1"/>
    <col min="5" max="5" width="34.33203125" customWidth="1"/>
    <col min="6" max="6" width="24.75" customWidth="1"/>
    <col min="7" max="7" width="27.58203125" customWidth="1"/>
    <col min="8" max="8" width="14.33203125" customWidth="1"/>
    <col min="9" max="10" width="21" customWidth="1"/>
    <col min="11" max="11" width="21.83203125" customWidth="1"/>
    <col min="12" max="12" width="15.83203125" customWidth="1"/>
    <col min="13" max="13" width="32.33203125" customWidth="1"/>
    <col min="14" max="14" width="1.5" customWidth="1"/>
    <col min="16" max="16" width="11.25" customWidth="1"/>
  </cols>
  <sheetData>
    <row r="1" spans="2:15" ht="139.5" customHeight="1" thickBot="1" x14ac:dyDescent="0.4">
      <c r="B1" s="74" t="s">
        <v>35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6"/>
    </row>
    <row r="2" spans="2:15" ht="51.75" customHeight="1" thickBot="1" x14ac:dyDescent="0.4">
      <c r="B2" s="81" t="s">
        <v>8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</row>
    <row r="3" spans="2:15" ht="18.75" customHeight="1" x14ac:dyDescent="0.3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2:15" ht="23.5" customHeight="1" x14ac:dyDescent="0.35">
      <c r="B4" s="4"/>
      <c r="C4" s="77" t="s">
        <v>0</v>
      </c>
      <c r="D4" s="77"/>
      <c r="E4" s="78"/>
      <c r="F4" s="78"/>
      <c r="G4" s="78"/>
      <c r="H4" s="78"/>
      <c r="I4" s="78"/>
      <c r="J4" s="78"/>
      <c r="K4" s="78"/>
      <c r="L4" s="78"/>
      <c r="M4" s="78"/>
      <c r="N4" s="5"/>
      <c r="O4" s="6"/>
    </row>
    <row r="5" spans="2:15" s="6" customFormat="1" ht="6" customHeight="1" x14ac:dyDescent="0.35">
      <c r="B5" s="7"/>
      <c r="C5" s="8"/>
      <c r="D5" s="8"/>
      <c r="E5" s="8"/>
      <c r="F5" s="8"/>
      <c r="G5" s="8"/>
      <c r="H5" s="8"/>
      <c r="I5" s="8"/>
      <c r="J5" s="8"/>
      <c r="K5" s="9"/>
      <c r="L5" s="9"/>
      <c r="M5" s="9"/>
      <c r="N5" s="5"/>
    </row>
    <row r="6" spans="2:15" s="6" customFormat="1" ht="23.5" customHeight="1" x14ac:dyDescent="0.35">
      <c r="B6" s="7"/>
      <c r="C6" s="65"/>
      <c r="D6" s="73" t="s">
        <v>1</v>
      </c>
      <c r="E6" s="65"/>
      <c r="F6" s="65"/>
      <c r="G6" s="65"/>
      <c r="H6" s="65"/>
      <c r="I6" s="65"/>
      <c r="J6" s="65"/>
      <c r="K6" s="65"/>
      <c r="L6" s="65"/>
      <c r="M6" s="65"/>
      <c r="N6" s="5"/>
    </row>
    <row r="7" spans="2:15" ht="7.5" customHeight="1" x14ac:dyDescent="0.35">
      <c r="B7" s="4"/>
      <c r="C7" s="66"/>
      <c r="D7" s="66"/>
      <c r="E7" s="66"/>
      <c r="F7" s="66"/>
      <c r="G7" s="66"/>
      <c r="H7" s="66"/>
      <c r="I7" s="66"/>
      <c r="J7" s="66"/>
      <c r="K7" s="67"/>
      <c r="L7" s="67"/>
      <c r="M7" s="67"/>
      <c r="N7" s="10"/>
      <c r="O7" s="6"/>
    </row>
    <row r="8" spans="2:15" ht="26.25" customHeight="1" x14ac:dyDescent="0.35">
      <c r="B8" s="4"/>
      <c r="C8" s="11"/>
      <c r="D8" s="68"/>
      <c r="E8" s="68"/>
      <c r="F8" s="68"/>
      <c r="G8" s="68"/>
      <c r="H8" s="68"/>
      <c r="I8" s="68"/>
      <c r="J8" s="68"/>
      <c r="K8" s="68"/>
      <c r="L8" s="68"/>
      <c r="M8" s="68"/>
      <c r="N8" s="10"/>
      <c r="O8" s="6"/>
    </row>
    <row r="9" spans="2:15" ht="10.5" customHeight="1" x14ac:dyDescent="0.35">
      <c r="B9" s="4"/>
      <c r="C9" s="66"/>
      <c r="D9" s="66"/>
      <c r="E9" s="66"/>
      <c r="F9" s="66"/>
      <c r="G9" s="66"/>
      <c r="H9" s="66"/>
      <c r="I9" s="66"/>
      <c r="J9" s="66"/>
      <c r="K9" s="67"/>
      <c r="L9" s="67"/>
      <c r="M9" s="67"/>
      <c r="N9" s="10"/>
      <c r="O9" s="6"/>
    </row>
    <row r="10" spans="2:15" ht="48" customHeight="1" x14ac:dyDescent="0.35">
      <c r="B10" s="4"/>
      <c r="C10" s="79" t="s">
        <v>2</v>
      </c>
      <c r="D10" s="80"/>
      <c r="E10" s="12" t="s">
        <v>11</v>
      </c>
      <c r="F10" s="23" t="s">
        <v>3</v>
      </c>
      <c r="G10" s="13" t="s">
        <v>4</v>
      </c>
      <c r="H10" s="25"/>
      <c r="I10" s="25" t="s">
        <v>10</v>
      </c>
      <c r="J10" s="25" t="s">
        <v>3</v>
      </c>
      <c r="K10" s="25" t="s">
        <v>4</v>
      </c>
      <c r="L10" s="25"/>
      <c r="M10" s="24" t="s">
        <v>5</v>
      </c>
      <c r="N10" s="14"/>
    </row>
    <row r="11" spans="2:15" ht="50.5" customHeight="1" x14ac:dyDescent="0.35">
      <c r="B11" s="4"/>
      <c r="C11" s="19">
        <v>1</v>
      </c>
      <c r="D11" s="29" t="s">
        <v>13</v>
      </c>
      <c r="E11" s="30">
        <v>10</v>
      </c>
      <c r="F11" s="28"/>
      <c r="G11" s="27"/>
      <c r="H11" s="21"/>
      <c r="I11" s="20"/>
      <c r="J11" s="20"/>
      <c r="K11" s="26"/>
      <c r="L11" s="22"/>
      <c r="M11" s="32"/>
      <c r="N11" s="14"/>
    </row>
    <row r="12" spans="2:15" ht="53" customHeight="1" x14ac:dyDescent="0.35">
      <c r="B12" s="4"/>
      <c r="C12" s="19">
        <v>2</v>
      </c>
      <c r="D12" s="29" t="s">
        <v>14</v>
      </c>
      <c r="E12" s="30">
        <v>2</v>
      </c>
      <c r="F12" s="28"/>
      <c r="G12" s="27"/>
      <c r="H12" s="21"/>
      <c r="I12" s="20"/>
      <c r="J12" s="20"/>
      <c r="K12" s="26"/>
      <c r="L12" s="22"/>
      <c r="M12" s="32"/>
      <c r="N12" s="14"/>
    </row>
    <row r="13" spans="2:15" ht="47" customHeight="1" x14ac:dyDescent="0.35">
      <c r="B13" s="4"/>
      <c r="C13" s="19">
        <v>3</v>
      </c>
      <c r="D13" s="29" t="s">
        <v>15</v>
      </c>
      <c r="E13" s="30">
        <v>4</v>
      </c>
      <c r="F13" s="28"/>
      <c r="G13" s="27"/>
      <c r="H13" s="21"/>
      <c r="I13" s="20"/>
      <c r="J13" s="20"/>
      <c r="K13" s="21"/>
      <c r="L13" s="22"/>
      <c r="M13" s="32"/>
      <c r="N13" s="14"/>
    </row>
    <row r="14" spans="2:15" ht="49.5" customHeight="1" x14ac:dyDescent="0.35">
      <c r="B14" s="4"/>
      <c r="C14" s="19">
        <v>4</v>
      </c>
      <c r="D14" s="29" t="s">
        <v>16</v>
      </c>
      <c r="E14" s="30">
        <v>4</v>
      </c>
      <c r="F14" s="28"/>
      <c r="G14" s="27"/>
      <c r="H14" s="21"/>
      <c r="I14" s="20"/>
      <c r="J14" s="20"/>
      <c r="K14" s="21"/>
      <c r="L14" s="22"/>
      <c r="M14" s="32"/>
      <c r="N14" s="14"/>
    </row>
    <row r="15" spans="2:15" ht="50.5" customHeight="1" x14ac:dyDescent="0.35">
      <c r="B15" s="4"/>
      <c r="C15" s="19">
        <v>5</v>
      </c>
      <c r="D15" s="29" t="s">
        <v>17</v>
      </c>
      <c r="E15" s="30">
        <v>6</v>
      </c>
      <c r="F15" s="28"/>
      <c r="G15" s="27"/>
      <c r="H15" s="21"/>
      <c r="I15" s="20"/>
      <c r="J15" s="20"/>
      <c r="K15" s="21"/>
      <c r="L15" s="22"/>
      <c r="M15" s="32"/>
      <c r="N15" s="14"/>
    </row>
    <row r="16" spans="2:15" x14ac:dyDescent="0.35">
      <c r="B16" s="4"/>
      <c r="C16" s="15"/>
      <c r="D16" s="15"/>
      <c r="E16" s="15"/>
      <c r="F16" s="69"/>
      <c r="G16" s="69"/>
      <c r="H16" s="69"/>
      <c r="I16" s="69"/>
      <c r="J16" s="69"/>
      <c r="K16" s="15"/>
      <c r="L16" s="15"/>
      <c r="M16" s="15"/>
      <c r="N16" s="14"/>
    </row>
    <row r="17" spans="2:14" ht="16" customHeight="1" x14ac:dyDescent="0.35">
      <c r="B17" s="4"/>
      <c r="C17" s="18" t="s">
        <v>12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14"/>
    </row>
    <row r="18" spans="2:14" ht="10.5" customHeight="1" x14ac:dyDescent="0.35">
      <c r="B18" s="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4"/>
    </row>
    <row r="19" spans="2:14" ht="31" customHeight="1" x14ac:dyDescent="0.35">
      <c r="B19" s="4"/>
      <c r="C19" s="15"/>
      <c r="D19" s="72" t="s">
        <v>36</v>
      </c>
      <c r="E19" s="15"/>
      <c r="F19" s="15"/>
      <c r="G19" s="15"/>
      <c r="H19" s="15"/>
      <c r="I19" s="15"/>
      <c r="J19" s="15"/>
      <c r="K19" s="15"/>
      <c r="L19" s="15"/>
      <c r="M19" s="15"/>
      <c r="N19" s="14"/>
    </row>
    <row r="20" spans="2:14" ht="7.5" customHeight="1" thickBot="1" x14ac:dyDescent="0.4">
      <c r="B20" s="16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17"/>
    </row>
  </sheetData>
  <mergeCells count="5">
    <mergeCell ref="B1:N1"/>
    <mergeCell ref="C4:D4"/>
    <mergeCell ref="E4:M4"/>
    <mergeCell ref="C10:D10"/>
    <mergeCell ref="B2:N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="50" zoomScaleNormal="60" workbookViewId="0">
      <selection activeCell="F21" sqref="F21"/>
    </sheetView>
  </sheetViews>
  <sheetFormatPr baseColWidth="10" defaultRowHeight="15.5" x14ac:dyDescent="0.35"/>
  <cols>
    <col min="1" max="1" width="36.58203125" customWidth="1"/>
    <col min="2" max="2" width="19.08203125" customWidth="1"/>
    <col min="3" max="12" width="18.1640625" customWidth="1"/>
    <col min="13" max="13" width="23.25" customWidth="1"/>
  </cols>
  <sheetData>
    <row r="1" spans="1:14" ht="85" customHeight="1" thickBot="1" x14ac:dyDescent="0.5">
      <c r="A1" s="84" t="str">
        <f>BPU!B1</f>
        <v>Assistance à la maitrise d’ouvrage – Reconstruction post CHIDO 
OCN-2025-0116</v>
      </c>
      <c r="B1" s="85"/>
      <c r="C1" s="85"/>
      <c r="D1" s="85"/>
      <c r="E1" s="85"/>
      <c r="F1" s="85"/>
      <c r="G1" s="85"/>
      <c r="H1" s="85"/>
      <c r="I1" s="85"/>
      <c r="J1" s="86"/>
      <c r="K1" s="86"/>
      <c r="L1" s="86"/>
      <c r="M1" s="87"/>
    </row>
    <row r="2" spans="1:14" ht="36.5" customHeight="1" thickBot="1" x14ac:dyDescent="0.4">
      <c r="A2" s="81" t="s">
        <v>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4" x14ac:dyDescent="0.35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4" ht="15.5" customHeight="1" x14ac:dyDescent="0.35">
      <c r="A4" s="46"/>
      <c r="B4" s="34" t="s">
        <v>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</row>
    <row r="5" spans="1:14" x14ac:dyDescent="0.35">
      <c r="A5" s="46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</row>
    <row r="6" spans="1:14" x14ac:dyDescent="0.35">
      <c r="A6" s="46"/>
      <c r="B6" s="34" t="s">
        <v>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</row>
    <row r="7" spans="1:14" ht="40.5" customHeight="1" thickBot="1" x14ac:dyDescent="0.4">
      <c r="A7" s="47"/>
      <c r="B7" s="36" t="s">
        <v>37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</row>
    <row r="8" spans="1:14" ht="16" thickBot="1" x14ac:dyDescent="0.4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4" ht="71.5" customHeight="1" thickBot="1" x14ac:dyDescent="0.4">
      <c r="A9" s="49"/>
      <c r="B9" s="49"/>
      <c r="C9" s="92" t="s">
        <v>18</v>
      </c>
      <c r="D9" s="93"/>
      <c r="E9" s="93" t="s">
        <v>19</v>
      </c>
      <c r="F9" s="93"/>
      <c r="G9" s="93" t="s">
        <v>20</v>
      </c>
      <c r="H9" s="93"/>
      <c r="I9" s="93" t="s">
        <v>16</v>
      </c>
      <c r="J9" s="93"/>
      <c r="K9" s="93" t="s">
        <v>21</v>
      </c>
      <c r="L9" s="94"/>
      <c r="M9" s="49"/>
      <c r="N9" s="31"/>
    </row>
    <row r="10" spans="1:14" ht="47" thickBot="1" x14ac:dyDescent="0.4">
      <c r="A10" s="50" t="s">
        <v>22</v>
      </c>
      <c r="B10" s="51" t="s">
        <v>23</v>
      </c>
      <c r="C10" s="52" t="s">
        <v>24</v>
      </c>
      <c r="D10" s="53" t="s">
        <v>25</v>
      </c>
      <c r="E10" s="53" t="s">
        <v>24</v>
      </c>
      <c r="F10" s="53" t="s">
        <v>25</v>
      </c>
      <c r="G10" s="53" t="s">
        <v>24</v>
      </c>
      <c r="H10" s="53" t="s">
        <v>25</v>
      </c>
      <c r="I10" s="53" t="s">
        <v>24</v>
      </c>
      <c r="J10" s="53" t="s">
        <v>25</v>
      </c>
      <c r="K10" s="53" t="s">
        <v>24</v>
      </c>
      <c r="L10" s="54" t="s">
        <v>25</v>
      </c>
      <c r="M10" s="55" t="s">
        <v>26</v>
      </c>
      <c r="N10" s="31"/>
    </row>
    <row r="11" spans="1:14" ht="45.5" customHeight="1" thickBot="1" x14ac:dyDescent="0.4">
      <c r="A11" s="56" t="s">
        <v>27</v>
      </c>
      <c r="B11" s="57" t="s">
        <v>28</v>
      </c>
      <c r="C11" s="39">
        <v>1</v>
      </c>
      <c r="D11" s="33">
        <f>BPU!$F$11</f>
        <v>0</v>
      </c>
      <c r="E11" s="40">
        <v>0</v>
      </c>
      <c r="F11" s="33">
        <f>BPU!$F$12</f>
        <v>0</v>
      </c>
      <c r="G11" s="40">
        <v>1</v>
      </c>
      <c r="H11" s="33">
        <f>BPU!$F$13</f>
        <v>0</v>
      </c>
      <c r="I11" s="40">
        <v>0</v>
      </c>
      <c r="J11" s="33">
        <f>BPU!$F$14</f>
        <v>0</v>
      </c>
      <c r="K11" s="40">
        <v>0</v>
      </c>
      <c r="L11" s="97">
        <f>BPU!$F$15</f>
        <v>0</v>
      </c>
      <c r="M11" s="58">
        <f>C11*D11+E11*F11+G11*H11+I11*J11+K11*L11</f>
        <v>0</v>
      </c>
      <c r="N11" s="31"/>
    </row>
    <row r="12" spans="1:14" ht="39" customHeight="1" thickBot="1" x14ac:dyDescent="0.4">
      <c r="A12" s="89" t="s">
        <v>29</v>
      </c>
      <c r="B12" s="62" t="s">
        <v>30</v>
      </c>
      <c r="C12" s="98">
        <v>5</v>
      </c>
      <c r="D12" s="33">
        <f>BPU!$F$11</f>
        <v>0</v>
      </c>
      <c r="E12" s="41">
        <v>0</v>
      </c>
      <c r="F12" s="33">
        <f>BPU!$F$12</f>
        <v>0</v>
      </c>
      <c r="G12" s="41">
        <v>1</v>
      </c>
      <c r="H12" s="33">
        <f>BPU!$F$13</f>
        <v>0</v>
      </c>
      <c r="I12" s="41">
        <v>0</v>
      </c>
      <c r="J12" s="33">
        <f>BPU!$F$14</f>
        <v>0</v>
      </c>
      <c r="K12" s="41">
        <v>5</v>
      </c>
      <c r="L12" s="97">
        <f>BPU!$F$15</f>
        <v>0</v>
      </c>
      <c r="M12" s="59">
        <f>C12*D12+E12*F12+G12*H12+I12*J12+K12*L12</f>
        <v>0</v>
      </c>
      <c r="N12" s="31"/>
    </row>
    <row r="13" spans="1:14" ht="35" customHeight="1" thickBot="1" x14ac:dyDescent="0.4">
      <c r="A13" s="90"/>
      <c r="B13" s="60" t="s">
        <v>31</v>
      </c>
      <c r="C13" s="98">
        <v>8</v>
      </c>
      <c r="D13" s="33">
        <f>BPU!$F$11</f>
        <v>0</v>
      </c>
      <c r="E13" s="41">
        <v>0</v>
      </c>
      <c r="F13" s="33">
        <f>BPU!$F$12</f>
        <v>0</v>
      </c>
      <c r="G13" s="41">
        <v>2</v>
      </c>
      <c r="H13" s="33">
        <f>BPU!$F$13</f>
        <v>0</v>
      </c>
      <c r="I13" s="41">
        <v>0</v>
      </c>
      <c r="J13" s="33">
        <f>BPU!$F$14</f>
        <v>0</v>
      </c>
      <c r="K13" s="41">
        <v>8</v>
      </c>
      <c r="L13" s="97">
        <f>BPU!$F$15</f>
        <v>0</v>
      </c>
      <c r="M13" s="59">
        <f t="shared" ref="M13:M18" si="0">C13*D13+E13*F13+G13*H13+I13*J13+K13*L13</f>
        <v>0</v>
      </c>
      <c r="N13" s="31"/>
    </row>
    <row r="14" spans="1:14" ht="50.5" customHeight="1" thickBot="1" x14ac:dyDescent="0.4">
      <c r="A14" s="61" t="s">
        <v>32</v>
      </c>
      <c r="B14" s="62" t="s">
        <v>28</v>
      </c>
      <c r="C14" s="98">
        <v>2</v>
      </c>
      <c r="D14" s="33">
        <f>BPU!$F$11</f>
        <v>0</v>
      </c>
      <c r="E14" s="41">
        <v>8</v>
      </c>
      <c r="F14" s="33">
        <f>BPU!$F$12</f>
        <v>0</v>
      </c>
      <c r="G14" s="41">
        <v>0</v>
      </c>
      <c r="H14" s="33">
        <f>BPU!$F$13</f>
        <v>0</v>
      </c>
      <c r="I14" s="41">
        <v>0</v>
      </c>
      <c r="J14" s="33">
        <f>BPU!$F$14</f>
        <v>0</v>
      </c>
      <c r="K14" s="41">
        <v>0</v>
      </c>
      <c r="L14" s="97">
        <f>BPU!$F$15</f>
        <v>0</v>
      </c>
      <c r="M14" s="59">
        <f t="shared" si="0"/>
        <v>0</v>
      </c>
      <c r="N14" s="31"/>
    </row>
    <row r="15" spans="1:14" ht="44.5" customHeight="1" thickBot="1" x14ac:dyDescent="0.4">
      <c r="A15" s="89" t="s">
        <v>33</v>
      </c>
      <c r="B15" s="60" t="s">
        <v>30</v>
      </c>
      <c r="C15" s="98">
        <v>5</v>
      </c>
      <c r="D15" s="33">
        <f>BPU!$F$11</f>
        <v>0</v>
      </c>
      <c r="E15" s="41">
        <v>0</v>
      </c>
      <c r="F15" s="33">
        <f>BPU!$F$12</f>
        <v>0</v>
      </c>
      <c r="G15" s="41">
        <v>8</v>
      </c>
      <c r="H15" s="33">
        <f>BPU!$F$13</f>
        <v>0</v>
      </c>
      <c r="I15" s="41">
        <v>1</v>
      </c>
      <c r="J15" s="33">
        <f>BPU!$F$14</f>
        <v>0</v>
      </c>
      <c r="K15" s="41">
        <v>4</v>
      </c>
      <c r="L15" s="97">
        <f>BPU!$F$15</f>
        <v>0</v>
      </c>
      <c r="M15" s="59">
        <f t="shared" si="0"/>
        <v>0</v>
      </c>
      <c r="N15" s="31"/>
    </row>
    <row r="16" spans="1:14" ht="46.5" customHeight="1" thickBot="1" x14ac:dyDescent="0.4">
      <c r="A16" s="90"/>
      <c r="B16" s="60" t="s">
        <v>31</v>
      </c>
      <c r="C16" s="98">
        <v>8</v>
      </c>
      <c r="D16" s="33">
        <f>BPU!$F$11</f>
        <v>0</v>
      </c>
      <c r="E16" s="41">
        <v>0</v>
      </c>
      <c r="F16" s="33">
        <f>BPU!$F$12</f>
        <v>0</v>
      </c>
      <c r="G16" s="41">
        <v>12</v>
      </c>
      <c r="H16" s="33">
        <f>BPU!$F$13</f>
        <v>0</v>
      </c>
      <c r="I16" s="41">
        <v>2</v>
      </c>
      <c r="J16" s="33">
        <f>BPU!$F$14</f>
        <v>0</v>
      </c>
      <c r="K16" s="41">
        <v>6</v>
      </c>
      <c r="L16" s="97">
        <f>BPU!$F$15</f>
        <v>0</v>
      </c>
      <c r="M16" s="59">
        <f t="shared" si="0"/>
        <v>0</v>
      </c>
      <c r="N16" s="31"/>
    </row>
    <row r="17" spans="1:14" ht="40" customHeight="1" thickBot="1" x14ac:dyDescent="0.4">
      <c r="A17" s="89" t="s">
        <v>34</v>
      </c>
      <c r="B17" s="60" t="s">
        <v>30</v>
      </c>
      <c r="C17" s="98">
        <v>6</v>
      </c>
      <c r="D17" s="33">
        <f>BPU!$F$11</f>
        <v>0</v>
      </c>
      <c r="E17" s="41">
        <v>0</v>
      </c>
      <c r="F17" s="33">
        <f>BPU!$F$12</f>
        <v>0</v>
      </c>
      <c r="G17" s="41">
        <v>10</v>
      </c>
      <c r="H17" s="33">
        <f>BPU!$F$13</f>
        <v>0</v>
      </c>
      <c r="I17" s="41">
        <v>1</v>
      </c>
      <c r="J17" s="33">
        <f>BPU!$F$14</f>
        <v>0</v>
      </c>
      <c r="K17" s="41">
        <v>6</v>
      </c>
      <c r="L17" s="97">
        <f>BPU!$F$15</f>
        <v>0</v>
      </c>
      <c r="M17" s="59">
        <f t="shared" si="0"/>
        <v>0</v>
      </c>
      <c r="N17" s="31"/>
    </row>
    <row r="18" spans="1:14" ht="42.5" customHeight="1" thickBot="1" x14ac:dyDescent="0.4">
      <c r="A18" s="91"/>
      <c r="B18" s="63" t="s">
        <v>31</v>
      </c>
      <c r="C18" s="99">
        <v>10</v>
      </c>
      <c r="D18" s="100">
        <f>BPU!$F$11</f>
        <v>0</v>
      </c>
      <c r="E18" s="42">
        <v>0</v>
      </c>
      <c r="F18" s="100">
        <f>BPU!$F$12</f>
        <v>0</v>
      </c>
      <c r="G18" s="42">
        <v>14</v>
      </c>
      <c r="H18" s="100">
        <f>BPU!$F$13</f>
        <v>0</v>
      </c>
      <c r="I18" s="42">
        <v>2</v>
      </c>
      <c r="J18" s="100">
        <f>BPU!$F$14</f>
        <v>0</v>
      </c>
      <c r="K18" s="42">
        <v>8</v>
      </c>
      <c r="L18" s="101">
        <f>BPU!$F$15</f>
        <v>0</v>
      </c>
      <c r="M18" s="64">
        <f t="shared" si="0"/>
        <v>0</v>
      </c>
      <c r="N18" s="31"/>
    </row>
    <row r="19" spans="1:14" ht="47.5" customHeight="1" thickBot="1" x14ac:dyDescent="0.4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96" t="s">
        <v>7</v>
      </c>
      <c r="M19" s="95">
        <f>SUM(M11:M18)</f>
        <v>0</v>
      </c>
    </row>
    <row r="20" spans="1:14" x14ac:dyDescent="0.3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  <row r="21" spans="1:14" ht="46.5" customHeight="1" x14ac:dyDescent="0.3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</sheetData>
  <mergeCells count="10">
    <mergeCell ref="A1:M1"/>
    <mergeCell ref="A2:M2"/>
    <mergeCell ref="A15:A16"/>
    <mergeCell ref="A17:A18"/>
    <mergeCell ref="C9:D9"/>
    <mergeCell ref="E9:F9"/>
    <mergeCell ref="G9:H9"/>
    <mergeCell ref="I9:J9"/>
    <mergeCell ref="K9:L9"/>
    <mergeCell ref="A12:A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LIBERSART Augustin</cp:lastModifiedBy>
  <dcterms:created xsi:type="dcterms:W3CDTF">2020-12-08T12:28:33Z</dcterms:created>
  <dcterms:modified xsi:type="dcterms:W3CDTF">2025-03-26T13:17:01Z</dcterms:modified>
</cp:coreProperties>
</file>