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072 - FABRICATION ET REPARATION EN SELLERIE - SR\1- DCE\2. AE\"/>
    </mc:Choice>
  </mc:AlternateContent>
  <bookViews>
    <workbookView xWindow="0" yWindow="0" windowWidth="28800" windowHeight="11100"/>
  </bookViews>
  <sheets>
    <sheet name="BPU" sheetId="5" r:id="rId1"/>
    <sheet name="DQE" sheetId="6" r:id="rId2"/>
  </sheets>
  <definedNames>
    <definedName name="_xlnm._FilterDatabase" localSheetId="1" hidden="1">DQE!$A$5:$I$32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6" l="1"/>
  <c r="H32" i="6"/>
  <c r="H33" i="6"/>
  <c r="G33" i="6"/>
  <c r="F6" i="6" l="1"/>
  <c r="H6" i="6" l="1"/>
  <c r="G27" i="6" l="1"/>
  <c r="I27" i="6" s="1"/>
  <c r="G28" i="6"/>
  <c r="I28" i="6" s="1"/>
  <c r="G29" i="6"/>
  <c r="I29" i="6" s="1"/>
  <c r="G30" i="6"/>
  <c r="I30" i="6" s="1"/>
  <c r="G31" i="6"/>
  <c r="I31" i="6" s="1"/>
  <c r="G32" i="6"/>
  <c r="I32" i="6" s="1"/>
  <c r="G7" i="6"/>
  <c r="I7" i="6" s="1"/>
  <c r="G8" i="6"/>
  <c r="I8" i="6" s="1"/>
  <c r="G9" i="6"/>
  <c r="I9" i="6" s="1"/>
  <c r="G10" i="6"/>
  <c r="I10" i="6" s="1"/>
  <c r="G11" i="6"/>
  <c r="I11" i="6" s="1"/>
  <c r="G12" i="6"/>
  <c r="I12" i="6" s="1"/>
  <c r="G13" i="6"/>
  <c r="I13" i="6" s="1"/>
  <c r="G14" i="6"/>
  <c r="I14" i="6" s="1"/>
  <c r="G15" i="6"/>
  <c r="I15" i="6" s="1"/>
  <c r="G16" i="6"/>
  <c r="I16" i="6" s="1"/>
  <c r="G17" i="6"/>
  <c r="I17" i="6" s="1"/>
  <c r="G18" i="6"/>
  <c r="I18" i="6" s="1"/>
  <c r="G19" i="6"/>
  <c r="I19" i="6" s="1"/>
  <c r="G20" i="6"/>
  <c r="I20" i="6" s="1"/>
  <c r="G21" i="6"/>
  <c r="I21" i="6" s="1"/>
  <c r="G22" i="6"/>
  <c r="I22" i="6" s="1"/>
  <c r="G23" i="6"/>
  <c r="I23" i="6" s="1"/>
  <c r="G24" i="6"/>
  <c r="I24" i="6" s="1"/>
  <c r="G25" i="6"/>
  <c r="I25" i="6" s="1"/>
  <c r="G26" i="6"/>
  <c r="I26" i="6" s="1"/>
  <c r="G6" i="6"/>
  <c r="I6" i="6" s="1"/>
  <c r="F7" i="6"/>
  <c r="H7" i="6" s="1"/>
  <c r="F8" i="6"/>
  <c r="H8" i="6" s="1"/>
  <c r="F9" i="6"/>
  <c r="H9" i="6" s="1"/>
  <c r="F10" i="6"/>
  <c r="H10" i="6" s="1"/>
  <c r="F11" i="6"/>
  <c r="H11" i="6" s="1"/>
  <c r="F12" i="6"/>
  <c r="H12" i="6" s="1"/>
  <c r="F13" i="6"/>
  <c r="H13" i="6" s="1"/>
  <c r="F14" i="6"/>
  <c r="H14" i="6" s="1"/>
  <c r="F15" i="6"/>
  <c r="H15" i="6" s="1"/>
  <c r="F16" i="6"/>
  <c r="H16" i="6" s="1"/>
  <c r="F17" i="6"/>
  <c r="H17" i="6" s="1"/>
  <c r="F18" i="6"/>
  <c r="H18" i="6" s="1"/>
  <c r="F19" i="6"/>
  <c r="H19" i="6" s="1"/>
  <c r="F20" i="6"/>
  <c r="H20" i="6" s="1"/>
  <c r="F21" i="6"/>
  <c r="H21" i="6" s="1"/>
  <c r="F22" i="6"/>
  <c r="H22" i="6" s="1"/>
  <c r="F23" i="6"/>
  <c r="H23" i="6" s="1"/>
  <c r="F24" i="6"/>
  <c r="H24" i="6" s="1"/>
  <c r="F25" i="6"/>
  <c r="H25" i="6" s="1"/>
  <c r="F26" i="6"/>
  <c r="H26" i="6" s="1"/>
  <c r="F27" i="6"/>
  <c r="H27" i="6" s="1"/>
  <c r="F28" i="6"/>
  <c r="H28" i="6" s="1"/>
  <c r="F29" i="6"/>
  <c r="H29" i="6" s="1"/>
  <c r="F30" i="6"/>
  <c r="H30" i="6" s="1"/>
  <c r="F31" i="6"/>
  <c r="H31" i="6" s="1"/>
  <c r="F32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6" i="6"/>
  <c r="I35" i="6" l="1"/>
  <c r="H35" i="6"/>
</calcChain>
</file>

<file path=xl/sharedStrings.xml><?xml version="1.0" encoding="utf-8"?>
<sst xmlns="http://schemas.openxmlformats.org/spreadsheetml/2006/main" count="210" uniqueCount="49">
  <si>
    <t>Mobilier médical</t>
  </si>
  <si>
    <t>matelas dimesion 61 cm</t>
  </si>
  <si>
    <t>matelas dimesion 71 cm</t>
  </si>
  <si>
    <t>matelas dimesion 80 cm</t>
  </si>
  <si>
    <t>Brancards</t>
  </si>
  <si>
    <t>Véhicule</t>
  </si>
  <si>
    <t>Dossier</t>
  </si>
  <si>
    <t>Assise</t>
  </si>
  <si>
    <t>Têtière</t>
  </si>
  <si>
    <t>Banquette</t>
  </si>
  <si>
    <t>Assise - Dossier</t>
  </si>
  <si>
    <t>Assise - Dossier - Têtière</t>
  </si>
  <si>
    <t>Caractéristiques</t>
  </si>
  <si>
    <t>Prestation de réfection</t>
  </si>
  <si>
    <t>Fauteil standard</t>
  </si>
  <si>
    <t>Tetiere</t>
  </si>
  <si>
    <t>Complet (Tetiere + dossier + assise)</t>
  </si>
  <si>
    <t>Dossier + Assise</t>
  </si>
  <si>
    <t>Fauteil grand format</t>
  </si>
  <si>
    <t>Plateau</t>
  </si>
  <si>
    <t>Table de soin standard</t>
  </si>
  <si>
    <t>Complet (Tetiere + plateau)</t>
  </si>
  <si>
    <t>Table de soin grand format</t>
  </si>
  <si>
    <t>Simili cuir</t>
  </si>
  <si>
    <t>Simili cuir anti derapant</t>
  </si>
  <si>
    <t xml:space="preserve">Matière du revêtement </t>
  </si>
  <si>
    <t>AFFAIRE N° 25A0072 - FABRICATION ET REPARATION EN SELLERIE
ANNEXE 1 A L'ACTE D'ENGAGEMENT - BPU</t>
  </si>
  <si>
    <t>TOTAL</t>
  </si>
  <si>
    <t>Quantite estimative annuelle</t>
  </si>
  <si>
    <t>Nom du fournisseur</t>
  </si>
  <si>
    <t>Prix € HT</t>
  </si>
  <si>
    <t>Prix € TTC</t>
  </si>
  <si>
    <t>Prix unitaire € HT</t>
  </si>
  <si>
    <t>Prix unitaire € TTC</t>
  </si>
  <si>
    <t>Les colonnes sont complétées automatiquement - ne pas remplir</t>
  </si>
  <si>
    <t>Fauteuil standard</t>
  </si>
  <si>
    <t>Complet (Têtière + dossier + assise)</t>
  </si>
  <si>
    <t>Fauteuil grand format</t>
  </si>
  <si>
    <t>Complet (Têtière + plateau)</t>
  </si>
  <si>
    <t>Simili cuir anti dérapant</t>
  </si>
  <si>
    <t>Matelas dimension 61 cm</t>
  </si>
  <si>
    <t>Matelas dimension 71 cm</t>
  </si>
  <si>
    <t>Matelas dimension 80 cm</t>
  </si>
  <si>
    <t>M1</t>
  </si>
  <si>
    <t>Norme</t>
  </si>
  <si>
    <t>% de remise consentie sur tarif public</t>
  </si>
  <si>
    <t>Prestation sur devis</t>
  </si>
  <si>
    <t>Coût horaire</t>
  </si>
  <si>
    <t>AFFAIRE N° 25A0072 - FABRICATION ET REPARATION EN SELLERIE
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</si>
</sst>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sz val="11"/>
      <color rgb="FF000000"/>
      <name val="Calibri Light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gray125">
        <bgColor theme="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3" borderId="0" xfId="0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vertical="center"/>
    </xf>
    <xf numFmtId="44" fontId="0" fillId="3" borderId="0" xfId="0" applyNumberForma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44" fontId="2" fillId="4" borderId="5" xfId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9" fontId="2" fillId="4" borderId="1" xfId="2" applyFont="1" applyFill="1" applyBorder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/>
    </xf>
    <xf numFmtId="0" fontId="4" fillId="4" borderId="3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sqref="A1:G1"/>
    </sheetView>
  </sheetViews>
  <sheetFormatPr baseColWidth="10" defaultRowHeight="15" x14ac:dyDescent="0.25"/>
  <cols>
    <col min="1" max="2" width="25.7109375" style="1" customWidth="1"/>
    <col min="3" max="3" width="22.28515625" style="1" bestFit="1" customWidth="1"/>
    <col min="4" max="5" width="22.28515625" style="1" customWidth="1"/>
    <col min="6" max="7" width="15.7109375" style="1" customWidth="1"/>
    <col min="8" max="8" width="11.42578125" style="1"/>
    <col min="9" max="9" width="33.5703125" style="1" bestFit="1" customWidth="1"/>
    <col min="10" max="10" width="27.7109375" style="1" customWidth="1"/>
    <col min="11" max="16384" width="11.42578125" style="1"/>
  </cols>
  <sheetData>
    <row r="1" spans="1:10" ht="67.5" customHeight="1" thickBot="1" x14ac:dyDescent="0.3">
      <c r="A1" s="20" t="s">
        <v>26</v>
      </c>
      <c r="B1" s="21"/>
      <c r="C1" s="21"/>
      <c r="D1" s="21"/>
      <c r="E1" s="21"/>
      <c r="F1" s="21"/>
      <c r="G1" s="22"/>
      <c r="I1" s="18"/>
      <c r="J1" s="19"/>
    </row>
    <row r="2" spans="1:10" x14ac:dyDescent="0.25">
      <c r="I2" s="18"/>
      <c r="J2" s="19"/>
    </row>
    <row r="3" spans="1:10" s="6" customFormat="1" ht="30" x14ac:dyDescent="0.25">
      <c r="A3" s="7" t="s">
        <v>13</v>
      </c>
      <c r="B3" s="7" t="s">
        <v>12</v>
      </c>
      <c r="C3" s="7" t="s">
        <v>25</v>
      </c>
      <c r="D3" s="7" t="s">
        <v>44</v>
      </c>
      <c r="E3" s="7" t="s">
        <v>29</v>
      </c>
      <c r="F3" s="8" t="s">
        <v>30</v>
      </c>
      <c r="G3" s="8" t="s">
        <v>31</v>
      </c>
    </row>
    <row r="4" spans="1:10" x14ac:dyDescent="0.25">
      <c r="A4" s="2" t="s">
        <v>35</v>
      </c>
      <c r="B4" s="2" t="s">
        <v>8</v>
      </c>
      <c r="C4" s="2" t="s">
        <v>23</v>
      </c>
      <c r="D4" s="15" t="s">
        <v>43</v>
      </c>
      <c r="E4" s="2"/>
      <c r="F4" s="3"/>
      <c r="G4" s="3"/>
    </row>
    <row r="5" spans="1:10" x14ac:dyDescent="0.25">
      <c r="A5" s="2" t="s">
        <v>35</v>
      </c>
      <c r="B5" s="2" t="s">
        <v>6</v>
      </c>
      <c r="C5" s="2" t="s">
        <v>23</v>
      </c>
      <c r="D5" s="15" t="s">
        <v>43</v>
      </c>
      <c r="E5" s="2"/>
      <c r="F5" s="3"/>
      <c r="G5" s="3"/>
    </row>
    <row r="6" spans="1:10" x14ac:dyDescent="0.25">
      <c r="A6" s="2" t="s">
        <v>35</v>
      </c>
      <c r="B6" s="2" t="s">
        <v>7</v>
      </c>
      <c r="C6" s="2" t="s">
        <v>23</v>
      </c>
      <c r="D6" s="15" t="s">
        <v>43</v>
      </c>
      <c r="E6" s="2"/>
      <c r="F6" s="3"/>
      <c r="G6" s="3"/>
    </row>
    <row r="7" spans="1:10" x14ac:dyDescent="0.25">
      <c r="A7" s="2" t="s">
        <v>35</v>
      </c>
      <c r="B7" s="2" t="s">
        <v>17</v>
      </c>
      <c r="C7" s="2" t="s">
        <v>23</v>
      </c>
      <c r="D7" s="15" t="s">
        <v>43</v>
      </c>
      <c r="E7" s="2"/>
      <c r="F7" s="3"/>
      <c r="G7" s="3"/>
    </row>
    <row r="8" spans="1:10" ht="30" x14ac:dyDescent="0.25">
      <c r="A8" s="2" t="s">
        <v>35</v>
      </c>
      <c r="B8" s="2" t="s">
        <v>36</v>
      </c>
      <c r="C8" s="2" t="s">
        <v>23</v>
      </c>
      <c r="D8" s="15" t="s">
        <v>43</v>
      </c>
      <c r="E8" s="2"/>
      <c r="F8" s="3"/>
      <c r="G8" s="3"/>
    </row>
    <row r="9" spans="1:10" x14ac:dyDescent="0.25">
      <c r="A9" s="2" t="s">
        <v>37</v>
      </c>
      <c r="B9" s="2" t="s">
        <v>8</v>
      </c>
      <c r="C9" s="2" t="s">
        <v>23</v>
      </c>
      <c r="D9" s="15" t="s">
        <v>43</v>
      </c>
      <c r="E9" s="2"/>
      <c r="F9" s="3"/>
      <c r="G9" s="3"/>
    </row>
    <row r="10" spans="1:10" x14ac:dyDescent="0.25">
      <c r="A10" s="2" t="s">
        <v>37</v>
      </c>
      <c r="B10" s="2" t="s">
        <v>6</v>
      </c>
      <c r="C10" s="2" t="s">
        <v>23</v>
      </c>
      <c r="D10" s="15" t="s">
        <v>43</v>
      </c>
      <c r="E10" s="2"/>
      <c r="F10" s="3"/>
      <c r="G10" s="3"/>
    </row>
    <row r="11" spans="1:10" x14ac:dyDescent="0.25">
      <c r="A11" s="2" t="s">
        <v>37</v>
      </c>
      <c r="B11" s="2" t="s">
        <v>7</v>
      </c>
      <c r="C11" s="2" t="s">
        <v>23</v>
      </c>
      <c r="D11" s="15" t="s">
        <v>43</v>
      </c>
      <c r="E11" s="2"/>
      <c r="F11" s="3"/>
      <c r="G11" s="3"/>
    </row>
    <row r="12" spans="1:10" x14ac:dyDescent="0.25">
      <c r="A12" s="2" t="s">
        <v>37</v>
      </c>
      <c r="B12" s="2" t="s">
        <v>17</v>
      </c>
      <c r="C12" s="2" t="s">
        <v>23</v>
      </c>
      <c r="D12" s="15" t="s">
        <v>43</v>
      </c>
      <c r="E12" s="2"/>
      <c r="F12" s="3"/>
      <c r="G12" s="3"/>
    </row>
    <row r="13" spans="1:10" ht="30" x14ac:dyDescent="0.25">
      <c r="A13" s="2" t="s">
        <v>37</v>
      </c>
      <c r="B13" s="2" t="s">
        <v>36</v>
      </c>
      <c r="C13" s="2" t="s">
        <v>23</v>
      </c>
      <c r="D13" s="15" t="s">
        <v>43</v>
      </c>
      <c r="E13" s="2"/>
      <c r="F13" s="3"/>
      <c r="G13" s="3"/>
    </row>
    <row r="14" spans="1:10" x14ac:dyDescent="0.25">
      <c r="A14" s="2" t="s">
        <v>20</v>
      </c>
      <c r="B14" s="2" t="s">
        <v>8</v>
      </c>
      <c r="C14" s="2" t="s">
        <v>23</v>
      </c>
      <c r="D14" s="15" t="s">
        <v>43</v>
      </c>
      <c r="E14" s="2"/>
      <c r="F14" s="3"/>
      <c r="G14" s="3"/>
    </row>
    <row r="15" spans="1:10" x14ac:dyDescent="0.25">
      <c r="A15" s="2" t="s">
        <v>20</v>
      </c>
      <c r="B15" s="2" t="s">
        <v>19</v>
      </c>
      <c r="C15" s="2" t="s">
        <v>23</v>
      </c>
      <c r="D15" s="15" t="s">
        <v>43</v>
      </c>
      <c r="E15" s="2"/>
      <c r="F15" s="3"/>
      <c r="G15" s="3"/>
    </row>
    <row r="16" spans="1:10" x14ac:dyDescent="0.25">
      <c r="A16" s="2" t="s">
        <v>20</v>
      </c>
      <c r="B16" s="2" t="s">
        <v>38</v>
      </c>
      <c r="C16" s="2" t="s">
        <v>23</v>
      </c>
      <c r="D16" s="15" t="s">
        <v>43</v>
      </c>
      <c r="E16" s="2"/>
      <c r="F16" s="3"/>
      <c r="G16" s="3"/>
    </row>
    <row r="17" spans="1:8" x14ac:dyDescent="0.25">
      <c r="A17" s="2" t="s">
        <v>22</v>
      </c>
      <c r="B17" s="2" t="s">
        <v>8</v>
      </c>
      <c r="C17" s="2" t="s">
        <v>23</v>
      </c>
      <c r="D17" s="15" t="s">
        <v>43</v>
      </c>
      <c r="E17" s="2"/>
      <c r="F17" s="3"/>
      <c r="G17" s="3"/>
    </row>
    <row r="18" spans="1:8" x14ac:dyDescent="0.25">
      <c r="A18" s="2" t="s">
        <v>22</v>
      </c>
      <c r="B18" s="2" t="s">
        <v>19</v>
      </c>
      <c r="C18" s="2" t="s">
        <v>23</v>
      </c>
      <c r="D18" s="15" t="s">
        <v>43</v>
      </c>
      <c r="E18" s="2"/>
      <c r="F18" s="3"/>
      <c r="G18" s="3"/>
    </row>
    <row r="19" spans="1:8" x14ac:dyDescent="0.25">
      <c r="A19" s="2" t="s">
        <v>22</v>
      </c>
      <c r="B19" s="2" t="s">
        <v>38</v>
      </c>
      <c r="C19" s="2" t="s">
        <v>23</v>
      </c>
      <c r="D19" s="15" t="s">
        <v>43</v>
      </c>
      <c r="E19" s="2"/>
      <c r="F19" s="3"/>
      <c r="G19" s="3"/>
    </row>
    <row r="20" spans="1:8" x14ac:dyDescent="0.25">
      <c r="A20" s="2" t="s">
        <v>0</v>
      </c>
      <c r="B20" s="15" t="s">
        <v>40</v>
      </c>
      <c r="C20" s="2" t="s">
        <v>23</v>
      </c>
      <c r="D20" s="15" t="s">
        <v>43</v>
      </c>
      <c r="E20" s="2"/>
      <c r="F20" s="3"/>
      <c r="G20" s="3"/>
      <c r="H20" s="14"/>
    </row>
    <row r="21" spans="1:8" x14ac:dyDescent="0.25">
      <c r="A21" s="2" t="s">
        <v>0</v>
      </c>
      <c r="B21" s="15" t="s">
        <v>41</v>
      </c>
      <c r="C21" s="2" t="s">
        <v>23</v>
      </c>
      <c r="D21" s="15" t="s">
        <v>43</v>
      </c>
      <c r="E21" s="2"/>
      <c r="F21" s="3"/>
      <c r="G21" s="3"/>
    </row>
    <row r="22" spans="1:8" x14ac:dyDescent="0.25">
      <c r="A22" s="2" t="s">
        <v>0</v>
      </c>
      <c r="B22" s="15" t="s">
        <v>42</v>
      </c>
      <c r="C22" s="2" t="s">
        <v>23</v>
      </c>
      <c r="D22" s="15" t="s">
        <v>43</v>
      </c>
      <c r="E22" s="2"/>
      <c r="F22" s="3"/>
      <c r="G22" s="3"/>
    </row>
    <row r="23" spans="1:8" x14ac:dyDescent="0.25">
      <c r="A23" s="2" t="s">
        <v>4</v>
      </c>
      <c r="B23" s="11"/>
      <c r="C23" s="2" t="s">
        <v>23</v>
      </c>
      <c r="D23" s="15" t="s">
        <v>43</v>
      </c>
      <c r="E23" s="2"/>
      <c r="F23" s="3"/>
      <c r="G23" s="3"/>
    </row>
    <row r="24" spans="1:8" x14ac:dyDescent="0.25">
      <c r="A24" s="2" t="s">
        <v>4</v>
      </c>
      <c r="B24" s="11"/>
      <c r="C24" s="2" t="s">
        <v>39</v>
      </c>
      <c r="D24" s="15" t="s">
        <v>43</v>
      </c>
      <c r="E24" s="2"/>
      <c r="F24" s="3"/>
      <c r="G24" s="3"/>
    </row>
    <row r="25" spans="1:8" x14ac:dyDescent="0.25">
      <c r="A25" s="2" t="s">
        <v>5</v>
      </c>
      <c r="B25" s="2" t="s">
        <v>6</v>
      </c>
      <c r="C25" s="2" t="s">
        <v>23</v>
      </c>
      <c r="D25" s="15" t="s">
        <v>43</v>
      </c>
      <c r="E25" s="2"/>
      <c r="F25" s="3"/>
      <c r="G25" s="3"/>
    </row>
    <row r="26" spans="1:8" x14ac:dyDescent="0.25">
      <c r="A26" s="2" t="s">
        <v>5</v>
      </c>
      <c r="B26" s="2" t="s">
        <v>7</v>
      </c>
      <c r="C26" s="2" t="s">
        <v>23</v>
      </c>
      <c r="D26" s="15" t="s">
        <v>43</v>
      </c>
      <c r="E26" s="2"/>
      <c r="F26" s="3"/>
      <c r="G26" s="3"/>
    </row>
    <row r="27" spans="1:8" x14ac:dyDescent="0.25">
      <c r="A27" s="2" t="s">
        <v>5</v>
      </c>
      <c r="B27" s="2" t="s">
        <v>8</v>
      </c>
      <c r="C27" s="2" t="s">
        <v>23</v>
      </c>
      <c r="D27" s="15" t="s">
        <v>43</v>
      </c>
      <c r="E27" s="2"/>
      <c r="F27" s="3"/>
      <c r="G27" s="3"/>
    </row>
    <row r="28" spans="1:8" x14ac:dyDescent="0.25">
      <c r="A28" s="2" t="s">
        <v>5</v>
      </c>
      <c r="B28" s="2" t="s">
        <v>9</v>
      </c>
      <c r="C28" s="2" t="s">
        <v>23</v>
      </c>
      <c r="D28" s="15" t="s">
        <v>43</v>
      </c>
      <c r="E28" s="2"/>
      <c r="F28" s="3"/>
      <c r="G28" s="3"/>
    </row>
    <row r="29" spans="1:8" x14ac:dyDescent="0.25">
      <c r="A29" s="2" t="s">
        <v>5</v>
      </c>
      <c r="B29" s="2" t="s">
        <v>10</v>
      </c>
      <c r="C29" s="2" t="s">
        <v>23</v>
      </c>
      <c r="D29" s="15" t="s">
        <v>43</v>
      </c>
      <c r="E29" s="2"/>
      <c r="F29" s="3"/>
      <c r="G29" s="3"/>
    </row>
    <row r="30" spans="1:8" x14ac:dyDescent="0.25">
      <c r="A30" s="2" t="s">
        <v>5</v>
      </c>
      <c r="B30" s="2" t="s">
        <v>11</v>
      </c>
      <c r="C30" s="2" t="s">
        <v>23</v>
      </c>
      <c r="D30" s="15" t="s">
        <v>43</v>
      </c>
      <c r="E30" s="2"/>
      <c r="F30" s="3"/>
      <c r="G30" s="3"/>
    </row>
    <row r="31" spans="1:8" x14ac:dyDescent="0.25">
      <c r="A31" s="2" t="s">
        <v>46</v>
      </c>
      <c r="B31" s="2" t="s">
        <v>47</v>
      </c>
      <c r="C31" s="11"/>
      <c r="D31" s="11"/>
      <c r="E31" s="2"/>
      <c r="F31" s="3"/>
      <c r="G31" s="3"/>
    </row>
    <row r="33" spans="1:10" x14ac:dyDescent="0.25">
      <c r="A33" s="23" t="s">
        <v>45</v>
      </c>
      <c r="B33" s="23"/>
      <c r="C33" s="23"/>
      <c r="D33" s="23"/>
      <c r="E33" s="23"/>
      <c r="F33" s="23"/>
      <c r="G33" s="12"/>
      <c r="I33" s="14"/>
      <c r="J33" s="16"/>
    </row>
  </sheetData>
  <mergeCells count="2">
    <mergeCell ref="A1:G1"/>
    <mergeCell ref="A33:F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sqref="A1:I1"/>
    </sheetView>
  </sheetViews>
  <sheetFormatPr baseColWidth="10" defaultRowHeight="15" x14ac:dyDescent="0.25"/>
  <cols>
    <col min="1" max="2" width="25.7109375" style="1" customWidth="1"/>
    <col min="3" max="3" width="22.28515625" style="1" bestFit="1" customWidth="1"/>
    <col min="4" max="4" width="22.28515625" style="1" customWidth="1"/>
    <col min="5" max="9" width="15.7109375" style="1" customWidth="1"/>
    <col min="10" max="10" width="20.7109375" style="1" customWidth="1"/>
    <col min="11" max="16384" width="11.42578125" style="1"/>
  </cols>
  <sheetData>
    <row r="1" spans="1:10" ht="67.5" customHeight="1" thickBot="1" x14ac:dyDescent="0.3">
      <c r="A1" s="20" t="s">
        <v>48</v>
      </c>
      <c r="B1" s="21"/>
      <c r="C1" s="21"/>
      <c r="D1" s="21"/>
      <c r="E1" s="21"/>
      <c r="F1" s="21"/>
      <c r="G1" s="21"/>
      <c r="H1" s="21"/>
      <c r="I1" s="22"/>
      <c r="J1" s="14"/>
    </row>
    <row r="2" spans="1:10" ht="15.75" thickBot="1" x14ac:dyDescent="0.3">
      <c r="A2" s="5"/>
      <c r="B2" s="5"/>
      <c r="C2" s="5"/>
      <c r="D2" s="5"/>
      <c r="E2" s="5"/>
      <c r="F2" s="5"/>
      <c r="G2" s="5"/>
      <c r="H2" s="5"/>
      <c r="I2" s="5"/>
    </row>
    <row r="3" spans="1:10" ht="21" customHeight="1" thickBot="1" x14ac:dyDescent="0.3">
      <c r="A3" s="20" t="s">
        <v>34</v>
      </c>
      <c r="B3" s="21"/>
      <c r="C3" s="21"/>
      <c r="D3" s="21"/>
      <c r="E3" s="21"/>
      <c r="F3" s="21"/>
      <c r="G3" s="21"/>
      <c r="H3" s="21"/>
      <c r="I3" s="22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</row>
    <row r="5" spans="1:10" ht="45" x14ac:dyDescent="0.25">
      <c r="A5" s="7" t="s">
        <v>13</v>
      </c>
      <c r="B5" s="7" t="s">
        <v>12</v>
      </c>
      <c r="C5" s="7" t="s">
        <v>25</v>
      </c>
      <c r="D5" s="7" t="s">
        <v>29</v>
      </c>
      <c r="E5" s="7" t="s">
        <v>28</v>
      </c>
      <c r="F5" s="7" t="s">
        <v>32</v>
      </c>
      <c r="G5" s="7" t="s">
        <v>33</v>
      </c>
      <c r="H5" s="7" t="s">
        <v>32</v>
      </c>
      <c r="I5" s="7" t="s">
        <v>33</v>
      </c>
    </row>
    <row r="6" spans="1:10" x14ac:dyDescent="0.25">
      <c r="A6" s="2" t="s">
        <v>14</v>
      </c>
      <c r="B6" s="2" t="s">
        <v>15</v>
      </c>
      <c r="C6" s="2" t="s">
        <v>23</v>
      </c>
      <c r="D6" s="2" t="str">
        <f>IF(BPU!E4="","",BPU!E4)</f>
        <v/>
      </c>
      <c r="E6" s="13">
        <v>2</v>
      </c>
      <c r="F6" s="10" t="str">
        <f>IF(BPU!F4="","",BPU!F4)</f>
        <v/>
      </c>
      <c r="G6" s="10" t="str">
        <f>IF(BPU!G4="","",BPU!G4)</f>
        <v/>
      </c>
      <c r="H6" s="10" t="e">
        <f>F6*E6</f>
        <v>#VALUE!</v>
      </c>
      <c r="I6" s="10" t="e">
        <f>G6*E6</f>
        <v>#VALUE!</v>
      </c>
    </row>
    <row r="7" spans="1:10" x14ac:dyDescent="0.25">
      <c r="A7" s="2" t="s">
        <v>14</v>
      </c>
      <c r="B7" s="2" t="s">
        <v>6</v>
      </c>
      <c r="C7" s="2" t="s">
        <v>23</v>
      </c>
      <c r="D7" s="2" t="str">
        <f>IF(BPU!E5="","",BPU!E5)</f>
        <v/>
      </c>
      <c r="E7" s="13">
        <v>2</v>
      </c>
      <c r="F7" s="10" t="str">
        <f>IF(BPU!F5="","",BPU!F5)</f>
        <v/>
      </c>
      <c r="G7" s="10" t="str">
        <f>IF(BPU!G5="","",BPU!G5)</f>
        <v/>
      </c>
      <c r="H7" s="10" t="e">
        <f t="shared" ref="H7:H31" si="0">F7*E7</f>
        <v>#VALUE!</v>
      </c>
      <c r="I7" s="10" t="e">
        <f t="shared" ref="I7:I32" si="1">G7*E7</f>
        <v>#VALUE!</v>
      </c>
    </row>
    <row r="8" spans="1:10" x14ac:dyDescent="0.25">
      <c r="A8" s="2" t="s">
        <v>14</v>
      </c>
      <c r="B8" s="2" t="s">
        <v>7</v>
      </c>
      <c r="C8" s="2" t="s">
        <v>23</v>
      </c>
      <c r="D8" s="2" t="str">
        <f>IF(BPU!E6="","",BPU!E6)</f>
        <v/>
      </c>
      <c r="E8" s="13">
        <v>40</v>
      </c>
      <c r="F8" s="10" t="str">
        <f>IF(BPU!F6="","",BPU!F6)</f>
        <v/>
      </c>
      <c r="G8" s="10" t="str">
        <f>IF(BPU!G6="","",BPU!G6)</f>
        <v/>
      </c>
      <c r="H8" s="10" t="e">
        <f t="shared" si="0"/>
        <v>#VALUE!</v>
      </c>
      <c r="I8" s="10" t="e">
        <f t="shared" si="1"/>
        <v>#VALUE!</v>
      </c>
    </row>
    <row r="9" spans="1:10" x14ac:dyDescent="0.25">
      <c r="A9" s="2" t="s">
        <v>14</v>
      </c>
      <c r="B9" s="2" t="s">
        <v>17</v>
      </c>
      <c r="C9" s="2" t="s">
        <v>23</v>
      </c>
      <c r="D9" s="2" t="str">
        <f>IF(BPU!E7="","",BPU!E7)</f>
        <v/>
      </c>
      <c r="E9" s="13">
        <v>10</v>
      </c>
      <c r="F9" s="10" t="str">
        <f>IF(BPU!F7="","",BPU!F7)</f>
        <v/>
      </c>
      <c r="G9" s="10" t="str">
        <f>IF(BPU!G7="","",BPU!G7)</f>
        <v/>
      </c>
      <c r="H9" s="10" t="e">
        <f t="shared" si="0"/>
        <v>#VALUE!</v>
      </c>
      <c r="I9" s="10" t="e">
        <f t="shared" si="1"/>
        <v>#VALUE!</v>
      </c>
    </row>
    <row r="10" spans="1:10" ht="30" x14ac:dyDescent="0.25">
      <c r="A10" s="2" t="s">
        <v>14</v>
      </c>
      <c r="B10" s="2" t="s">
        <v>16</v>
      </c>
      <c r="C10" s="2" t="s">
        <v>23</v>
      </c>
      <c r="D10" s="2" t="str">
        <f>IF(BPU!E8="","",BPU!E8)</f>
        <v/>
      </c>
      <c r="E10" s="13">
        <v>76</v>
      </c>
      <c r="F10" s="10" t="str">
        <f>IF(BPU!F8="","",BPU!F8)</f>
        <v/>
      </c>
      <c r="G10" s="10" t="str">
        <f>IF(BPU!G8="","",BPU!G8)</f>
        <v/>
      </c>
      <c r="H10" s="10" t="e">
        <f t="shared" si="0"/>
        <v>#VALUE!</v>
      </c>
      <c r="I10" s="10" t="e">
        <f t="shared" si="1"/>
        <v>#VALUE!</v>
      </c>
      <c r="J10" s="4"/>
    </row>
    <row r="11" spans="1:10" x14ac:dyDescent="0.25">
      <c r="A11" s="2" t="s">
        <v>18</v>
      </c>
      <c r="B11" s="2" t="s">
        <v>15</v>
      </c>
      <c r="C11" s="2" t="s">
        <v>23</v>
      </c>
      <c r="D11" s="2" t="str">
        <f>IF(BPU!E9="","",BPU!E9)</f>
        <v/>
      </c>
      <c r="E11" s="13">
        <v>2</v>
      </c>
      <c r="F11" s="10" t="str">
        <f>IF(BPU!F9="","",BPU!F9)</f>
        <v/>
      </c>
      <c r="G11" s="10" t="str">
        <f>IF(BPU!G9="","",BPU!G9)</f>
        <v/>
      </c>
      <c r="H11" s="10" t="e">
        <f t="shared" si="0"/>
        <v>#VALUE!</v>
      </c>
      <c r="I11" s="10" t="e">
        <f t="shared" si="1"/>
        <v>#VALUE!</v>
      </c>
    </row>
    <row r="12" spans="1:10" x14ac:dyDescent="0.25">
      <c r="A12" s="2" t="s">
        <v>18</v>
      </c>
      <c r="B12" s="2" t="s">
        <v>6</v>
      </c>
      <c r="C12" s="2" t="s">
        <v>23</v>
      </c>
      <c r="D12" s="2" t="str">
        <f>IF(BPU!E10="","",BPU!E10)</f>
        <v/>
      </c>
      <c r="E12" s="13">
        <v>2</v>
      </c>
      <c r="F12" s="10" t="str">
        <f>IF(BPU!F10="","",BPU!F10)</f>
        <v/>
      </c>
      <c r="G12" s="10" t="str">
        <f>IF(BPU!G10="","",BPU!G10)</f>
        <v/>
      </c>
      <c r="H12" s="10" t="e">
        <f t="shared" si="0"/>
        <v>#VALUE!</v>
      </c>
      <c r="I12" s="10" t="e">
        <f t="shared" si="1"/>
        <v>#VALUE!</v>
      </c>
    </row>
    <row r="13" spans="1:10" x14ac:dyDescent="0.25">
      <c r="A13" s="2" t="s">
        <v>18</v>
      </c>
      <c r="B13" s="2" t="s">
        <v>7</v>
      </c>
      <c r="C13" s="2" t="s">
        <v>23</v>
      </c>
      <c r="D13" s="2" t="str">
        <f>IF(BPU!E11="","",BPU!E11)</f>
        <v/>
      </c>
      <c r="E13" s="13">
        <v>3</v>
      </c>
      <c r="F13" s="10" t="str">
        <f>IF(BPU!F11="","",BPU!F11)</f>
        <v/>
      </c>
      <c r="G13" s="10" t="str">
        <f>IF(BPU!G11="","",BPU!G11)</f>
        <v/>
      </c>
      <c r="H13" s="10" t="e">
        <f t="shared" si="0"/>
        <v>#VALUE!</v>
      </c>
      <c r="I13" s="10" t="e">
        <f t="shared" si="1"/>
        <v>#VALUE!</v>
      </c>
    </row>
    <row r="14" spans="1:10" x14ac:dyDescent="0.25">
      <c r="A14" s="2" t="s">
        <v>18</v>
      </c>
      <c r="B14" s="2" t="s">
        <v>17</v>
      </c>
      <c r="C14" s="2" t="s">
        <v>23</v>
      </c>
      <c r="D14" s="2" t="str">
        <f>IF(BPU!E12="","",BPU!E12)</f>
        <v/>
      </c>
      <c r="E14" s="13">
        <v>12</v>
      </c>
      <c r="F14" s="10" t="str">
        <f>IF(BPU!F12="","",BPU!F12)</f>
        <v/>
      </c>
      <c r="G14" s="10" t="str">
        <f>IF(BPU!G12="","",BPU!G12)</f>
        <v/>
      </c>
      <c r="H14" s="10" t="e">
        <f t="shared" si="0"/>
        <v>#VALUE!</v>
      </c>
      <c r="I14" s="10" t="e">
        <f>G14*E14</f>
        <v>#VALUE!</v>
      </c>
    </row>
    <row r="15" spans="1:10" ht="30" x14ac:dyDescent="0.25">
      <c r="A15" s="2" t="s">
        <v>18</v>
      </c>
      <c r="B15" s="2" t="s">
        <v>16</v>
      </c>
      <c r="C15" s="2" t="s">
        <v>23</v>
      </c>
      <c r="D15" s="2" t="str">
        <f>IF(BPU!E13="","",BPU!E13)</f>
        <v/>
      </c>
      <c r="E15" s="13">
        <v>3</v>
      </c>
      <c r="F15" s="10" t="str">
        <f>IF(BPU!F13="","",BPU!F13)</f>
        <v/>
      </c>
      <c r="G15" s="10" t="str">
        <f>IF(BPU!G13="","",BPU!G13)</f>
        <v/>
      </c>
      <c r="H15" s="10" t="e">
        <f t="shared" si="0"/>
        <v>#VALUE!</v>
      </c>
      <c r="I15" s="10" t="e">
        <f t="shared" si="1"/>
        <v>#VALUE!</v>
      </c>
    </row>
    <row r="16" spans="1:10" x14ac:dyDescent="0.25">
      <c r="A16" s="2" t="s">
        <v>20</v>
      </c>
      <c r="B16" s="2" t="s">
        <v>15</v>
      </c>
      <c r="C16" s="2" t="s">
        <v>23</v>
      </c>
      <c r="D16" s="2" t="str">
        <f>IF(BPU!E14="","",BPU!E14)</f>
        <v/>
      </c>
      <c r="E16" s="13">
        <v>2</v>
      </c>
      <c r="F16" s="10" t="str">
        <f>IF(BPU!F14="","",BPU!F14)</f>
        <v/>
      </c>
      <c r="G16" s="10" t="str">
        <f>IF(BPU!G14="","",BPU!G14)</f>
        <v/>
      </c>
      <c r="H16" s="10" t="e">
        <f t="shared" si="0"/>
        <v>#VALUE!</v>
      </c>
      <c r="I16" s="10" t="e">
        <f t="shared" si="1"/>
        <v>#VALUE!</v>
      </c>
    </row>
    <row r="17" spans="1:9" x14ac:dyDescent="0.25">
      <c r="A17" s="2" t="s">
        <v>20</v>
      </c>
      <c r="B17" s="2" t="s">
        <v>19</v>
      </c>
      <c r="C17" s="2" t="s">
        <v>23</v>
      </c>
      <c r="D17" s="2" t="str">
        <f>IF(BPU!E15="","",BPU!E15)</f>
        <v/>
      </c>
      <c r="E17" s="13">
        <v>2</v>
      </c>
      <c r="F17" s="10" t="str">
        <f>IF(BPU!F15="","",BPU!F15)</f>
        <v/>
      </c>
      <c r="G17" s="10" t="str">
        <f>IF(BPU!G15="","",BPU!G15)</f>
        <v/>
      </c>
      <c r="H17" s="10" t="e">
        <f t="shared" si="0"/>
        <v>#VALUE!</v>
      </c>
      <c r="I17" s="10" t="e">
        <f t="shared" si="1"/>
        <v>#VALUE!</v>
      </c>
    </row>
    <row r="18" spans="1:9" x14ac:dyDescent="0.25">
      <c r="A18" s="2" t="s">
        <v>20</v>
      </c>
      <c r="B18" s="2" t="s">
        <v>21</v>
      </c>
      <c r="C18" s="2" t="s">
        <v>23</v>
      </c>
      <c r="D18" s="2" t="str">
        <f>IF(BPU!E16="","",BPU!E16)</f>
        <v/>
      </c>
      <c r="E18" s="13">
        <v>17</v>
      </c>
      <c r="F18" s="10" t="str">
        <f>IF(BPU!F16="","",BPU!F16)</f>
        <v/>
      </c>
      <c r="G18" s="10" t="str">
        <f>IF(BPU!G16="","",BPU!G16)</f>
        <v/>
      </c>
      <c r="H18" s="10" t="e">
        <f t="shared" si="0"/>
        <v>#VALUE!</v>
      </c>
      <c r="I18" s="10" t="e">
        <f t="shared" si="1"/>
        <v>#VALUE!</v>
      </c>
    </row>
    <row r="19" spans="1:9" x14ac:dyDescent="0.25">
      <c r="A19" s="2" t="s">
        <v>22</v>
      </c>
      <c r="B19" s="2" t="s">
        <v>15</v>
      </c>
      <c r="C19" s="2" t="s">
        <v>23</v>
      </c>
      <c r="D19" s="2" t="str">
        <f>IF(BPU!E17="","",BPU!E17)</f>
        <v/>
      </c>
      <c r="E19" s="13">
        <v>2</v>
      </c>
      <c r="F19" s="10" t="str">
        <f>IF(BPU!F17="","",BPU!F17)</f>
        <v/>
      </c>
      <c r="G19" s="10" t="str">
        <f>IF(BPU!G17="","",BPU!G17)</f>
        <v/>
      </c>
      <c r="H19" s="10" t="e">
        <f t="shared" si="0"/>
        <v>#VALUE!</v>
      </c>
      <c r="I19" s="10" t="e">
        <f t="shared" si="1"/>
        <v>#VALUE!</v>
      </c>
    </row>
    <row r="20" spans="1:9" x14ac:dyDescent="0.25">
      <c r="A20" s="2" t="s">
        <v>22</v>
      </c>
      <c r="B20" s="2" t="s">
        <v>19</v>
      </c>
      <c r="C20" s="2" t="s">
        <v>23</v>
      </c>
      <c r="D20" s="2" t="str">
        <f>IF(BPU!E18="","",BPU!E18)</f>
        <v/>
      </c>
      <c r="E20" s="13">
        <v>10</v>
      </c>
      <c r="F20" s="10" t="str">
        <f>IF(BPU!F18="","",BPU!F18)</f>
        <v/>
      </c>
      <c r="G20" s="10" t="str">
        <f>IF(BPU!G18="","",BPU!G18)</f>
        <v/>
      </c>
      <c r="H20" s="10" t="e">
        <f t="shared" si="0"/>
        <v>#VALUE!</v>
      </c>
      <c r="I20" s="10" t="e">
        <f t="shared" si="1"/>
        <v>#VALUE!</v>
      </c>
    </row>
    <row r="21" spans="1:9" x14ac:dyDescent="0.25">
      <c r="A21" s="2" t="s">
        <v>22</v>
      </c>
      <c r="B21" s="2" t="s">
        <v>21</v>
      </c>
      <c r="C21" s="2" t="s">
        <v>23</v>
      </c>
      <c r="D21" s="2" t="str">
        <f>IF(BPU!E19="","",BPU!E19)</f>
        <v/>
      </c>
      <c r="E21" s="13">
        <v>13</v>
      </c>
      <c r="F21" s="10" t="str">
        <f>IF(BPU!F19="","",BPU!F19)</f>
        <v/>
      </c>
      <c r="G21" s="10" t="str">
        <f>IF(BPU!G19="","",BPU!G19)</f>
        <v/>
      </c>
      <c r="H21" s="10" t="e">
        <f t="shared" si="0"/>
        <v>#VALUE!</v>
      </c>
      <c r="I21" s="10" t="e">
        <f t="shared" si="1"/>
        <v>#VALUE!</v>
      </c>
    </row>
    <row r="22" spans="1:9" x14ac:dyDescent="0.25">
      <c r="A22" s="2" t="s">
        <v>0</v>
      </c>
      <c r="B22" s="2" t="s">
        <v>1</v>
      </c>
      <c r="C22" s="2" t="s">
        <v>23</v>
      </c>
      <c r="D22" s="2" t="str">
        <f>IF(BPU!E20="","",BPU!E20)</f>
        <v/>
      </c>
      <c r="E22" s="13">
        <v>2</v>
      </c>
      <c r="F22" s="10" t="str">
        <f>IF(BPU!F20="","",BPU!F20)</f>
        <v/>
      </c>
      <c r="G22" s="10" t="str">
        <f>IF(BPU!G20="","",BPU!G20)</f>
        <v/>
      </c>
      <c r="H22" s="10" t="e">
        <f t="shared" si="0"/>
        <v>#VALUE!</v>
      </c>
      <c r="I22" s="10" t="e">
        <f t="shared" si="1"/>
        <v>#VALUE!</v>
      </c>
    </row>
    <row r="23" spans="1:9" x14ac:dyDescent="0.25">
      <c r="A23" s="2" t="s">
        <v>0</v>
      </c>
      <c r="B23" s="2" t="s">
        <v>2</v>
      </c>
      <c r="C23" s="2" t="s">
        <v>23</v>
      </c>
      <c r="D23" s="2" t="str">
        <f>IF(BPU!E21="","",BPU!E21)</f>
        <v/>
      </c>
      <c r="E23" s="13">
        <v>2</v>
      </c>
      <c r="F23" s="10" t="str">
        <f>IF(BPU!F21="","",BPU!F21)</f>
        <v/>
      </c>
      <c r="G23" s="10" t="str">
        <f>IF(BPU!G21="","",BPU!G21)</f>
        <v/>
      </c>
      <c r="H23" s="10" t="e">
        <f t="shared" si="0"/>
        <v>#VALUE!</v>
      </c>
      <c r="I23" s="10" t="e">
        <f t="shared" si="1"/>
        <v>#VALUE!</v>
      </c>
    </row>
    <row r="24" spans="1:9" x14ac:dyDescent="0.25">
      <c r="A24" s="2" t="s">
        <v>0</v>
      </c>
      <c r="B24" s="2" t="s">
        <v>3</v>
      </c>
      <c r="C24" s="2" t="s">
        <v>23</v>
      </c>
      <c r="D24" s="2" t="str">
        <f>IF(BPU!E22="","",BPU!E22)</f>
        <v/>
      </c>
      <c r="E24" s="13">
        <v>2</v>
      </c>
      <c r="F24" s="10" t="str">
        <f>IF(BPU!F22="","",BPU!F22)</f>
        <v/>
      </c>
      <c r="G24" s="10" t="str">
        <f>IF(BPU!G22="","",BPU!G22)</f>
        <v/>
      </c>
      <c r="H24" s="10" t="e">
        <f t="shared" si="0"/>
        <v>#VALUE!</v>
      </c>
      <c r="I24" s="10" t="e">
        <f t="shared" si="1"/>
        <v>#VALUE!</v>
      </c>
    </row>
    <row r="25" spans="1:9" x14ac:dyDescent="0.25">
      <c r="A25" s="2" t="s">
        <v>4</v>
      </c>
      <c r="B25" s="11"/>
      <c r="C25" s="2" t="s">
        <v>23</v>
      </c>
      <c r="D25" s="2" t="str">
        <f>IF(BPU!E23="","",BPU!E23)</f>
        <v/>
      </c>
      <c r="E25" s="13">
        <v>17</v>
      </c>
      <c r="F25" s="10" t="str">
        <f>IF(BPU!F23="","",BPU!F23)</f>
        <v/>
      </c>
      <c r="G25" s="10" t="str">
        <f>IF(BPU!G23="","",BPU!G23)</f>
        <v/>
      </c>
      <c r="H25" s="10" t="e">
        <f t="shared" si="0"/>
        <v>#VALUE!</v>
      </c>
      <c r="I25" s="10" t="e">
        <f t="shared" si="1"/>
        <v>#VALUE!</v>
      </c>
    </row>
    <row r="26" spans="1:9" x14ac:dyDescent="0.25">
      <c r="A26" s="2" t="s">
        <v>4</v>
      </c>
      <c r="B26" s="11"/>
      <c r="C26" s="2" t="s">
        <v>24</v>
      </c>
      <c r="D26" s="2" t="str">
        <f>IF(BPU!E24="","",BPU!E24)</f>
        <v/>
      </c>
      <c r="E26" s="13">
        <v>3</v>
      </c>
      <c r="F26" s="10" t="str">
        <f>IF(BPU!F24="","",BPU!F24)</f>
        <v/>
      </c>
      <c r="G26" s="10" t="str">
        <f>IF(BPU!G24="","",BPU!G24)</f>
        <v/>
      </c>
      <c r="H26" s="10" t="e">
        <f t="shared" si="0"/>
        <v>#VALUE!</v>
      </c>
      <c r="I26" s="10" t="e">
        <f t="shared" si="1"/>
        <v>#VALUE!</v>
      </c>
    </row>
    <row r="27" spans="1:9" x14ac:dyDescent="0.25">
      <c r="A27" s="2" t="s">
        <v>5</v>
      </c>
      <c r="B27" s="2" t="s">
        <v>6</v>
      </c>
      <c r="C27" s="2" t="s">
        <v>23</v>
      </c>
      <c r="D27" s="2" t="str">
        <f>IF(BPU!E25="","",BPU!E25)</f>
        <v/>
      </c>
      <c r="E27" s="13">
        <v>2</v>
      </c>
      <c r="F27" s="10" t="str">
        <f>IF(BPU!F25="","",BPU!F25)</f>
        <v/>
      </c>
      <c r="G27" s="10" t="str">
        <f>IF(BPU!G25="","",BPU!G25)</f>
        <v/>
      </c>
      <c r="H27" s="10" t="e">
        <f t="shared" si="0"/>
        <v>#VALUE!</v>
      </c>
      <c r="I27" s="10" t="e">
        <f t="shared" si="1"/>
        <v>#VALUE!</v>
      </c>
    </row>
    <row r="28" spans="1:9" x14ac:dyDescent="0.25">
      <c r="A28" s="2" t="s">
        <v>5</v>
      </c>
      <c r="B28" s="2" t="s">
        <v>7</v>
      </c>
      <c r="C28" s="2" t="s">
        <v>23</v>
      </c>
      <c r="D28" s="2" t="str">
        <f>IF(BPU!E26="","",BPU!E26)</f>
        <v/>
      </c>
      <c r="E28" s="13">
        <v>2</v>
      </c>
      <c r="F28" s="10" t="str">
        <f>IF(BPU!F26="","",BPU!F26)</f>
        <v/>
      </c>
      <c r="G28" s="10" t="str">
        <f>IF(BPU!G26="","",BPU!G26)</f>
        <v/>
      </c>
      <c r="H28" s="10" t="e">
        <f t="shared" si="0"/>
        <v>#VALUE!</v>
      </c>
      <c r="I28" s="10" t="e">
        <f t="shared" si="1"/>
        <v>#VALUE!</v>
      </c>
    </row>
    <row r="29" spans="1:9" x14ac:dyDescent="0.25">
      <c r="A29" s="2" t="s">
        <v>5</v>
      </c>
      <c r="B29" s="2" t="s">
        <v>8</v>
      </c>
      <c r="C29" s="2" t="s">
        <v>23</v>
      </c>
      <c r="D29" s="2" t="str">
        <f>IF(BPU!E27="","",BPU!E27)</f>
        <v/>
      </c>
      <c r="E29" s="13">
        <v>2</v>
      </c>
      <c r="F29" s="10" t="str">
        <f>IF(BPU!F27="","",BPU!F27)</f>
        <v/>
      </c>
      <c r="G29" s="10" t="str">
        <f>IF(BPU!G27="","",BPU!G27)</f>
        <v/>
      </c>
      <c r="H29" s="10" t="e">
        <f t="shared" si="0"/>
        <v>#VALUE!</v>
      </c>
      <c r="I29" s="10" t="e">
        <f t="shared" si="1"/>
        <v>#VALUE!</v>
      </c>
    </row>
    <row r="30" spans="1:9" x14ac:dyDescent="0.25">
      <c r="A30" s="2" t="s">
        <v>5</v>
      </c>
      <c r="B30" s="2" t="s">
        <v>9</v>
      </c>
      <c r="C30" s="2" t="s">
        <v>23</v>
      </c>
      <c r="D30" s="2" t="str">
        <f>IF(BPU!E28="","",BPU!E28)</f>
        <v/>
      </c>
      <c r="E30" s="13">
        <v>2</v>
      </c>
      <c r="F30" s="10" t="str">
        <f>IF(BPU!F28="","",BPU!F28)</f>
        <v/>
      </c>
      <c r="G30" s="10" t="str">
        <f>IF(BPU!G28="","",BPU!G28)</f>
        <v/>
      </c>
      <c r="H30" s="10" t="e">
        <f t="shared" si="0"/>
        <v>#VALUE!</v>
      </c>
      <c r="I30" s="10" t="e">
        <f t="shared" si="1"/>
        <v>#VALUE!</v>
      </c>
    </row>
    <row r="31" spans="1:9" x14ac:dyDescent="0.25">
      <c r="A31" s="2" t="s">
        <v>5</v>
      </c>
      <c r="B31" s="2" t="s">
        <v>10</v>
      </c>
      <c r="C31" s="2" t="s">
        <v>23</v>
      </c>
      <c r="D31" s="2" t="str">
        <f>IF(BPU!E29="","",BPU!E29)</f>
        <v/>
      </c>
      <c r="E31" s="13">
        <v>2</v>
      </c>
      <c r="F31" s="10" t="str">
        <f>IF(BPU!F29="","",BPU!F29)</f>
        <v/>
      </c>
      <c r="G31" s="10" t="str">
        <f>IF(BPU!G29="","",BPU!G29)</f>
        <v/>
      </c>
      <c r="H31" s="10" t="e">
        <f t="shared" si="0"/>
        <v>#VALUE!</v>
      </c>
      <c r="I31" s="10" t="e">
        <f t="shared" si="1"/>
        <v>#VALUE!</v>
      </c>
    </row>
    <row r="32" spans="1:9" x14ac:dyDescent="0.25">
      <c r="A32" s="2" t="s">
        <v>5</v>
      </c>
      <c r="B32" s="2" t="s">
        <v>11</v>
      </c>
      <c r="C32" s="2" t="s">
        <v>23</v>
      </c>
      <c r="D32" s="2" t="str">
        <f>IF(BPU!E30="","",BPU!E30)</f>
        <v/>
      </c>
      <c r="E32" s="13">
        <v>2</v>
      </c>
      <c r="F32" s="10" t="str">
        <f>IF(BPU!F30="","",BPU!F30)</f>
        <v/>
      </c>
      <c r="G32" s="10" t="str">
        <f>IF(BPU!G30="","",BPU!G30)</f>
        <v/>
      </c>
      <c r="H32" s="17" t="e">
        <f>F32*E32</f>
        <v>#VALUE!</v>
      </c>
      <c r="I32" s="10" t="e">
        <f t="shared" si="1"/>
        <v>#VALUE!</v>
      </c>
    </row>
    <row r="33" spans="1:9" x14ac:dyDescent="0.25">
      <c r="A33" s="2" t="s">
        <v>46</v>
      </c>
      <c r="B33" s="2" t="s">
        <v>47</v>
      </c>
      <c r="C33" s="11"/>
      <c r="D33" s="11"/>
      <c r="E33" s="2">
        <v>1</v>
      </c>
      <c r="F33" s="3"/>
      <c r="G33" s="10" t="str">
        <f>IF(BPU!G31="","",BPU!G31)</f>
        <v/>
      </c>
      <c r="H33" s="10">
        <f>F33*E33</f>
        <v>0</v>
      </c>
      <c r="I33" s="17" t="e">
        <f>G33*E33</f>
        <v>#VALUE!</v>
      </c>
    </row>
    <row r="34" spans="1:9" ht="15.75" thickBot="1" x14ac:dyDescent="0.3"/>
    <row r="35" spans="1:9" ht="15.75" thickBot="1" x14ac:dyDescent="0.3">
      <c r="A35" s="24" t="s">
        <v>27</v>
      </c>
      <c r="B35" s="25"/>
      <c r="C35" s="25"/>
      <c r="D35" s="25"/>
      <c r="E35" s="25"/>
      <c r="F35" s="25"/>
      <c r="G35" s="26"/>
      <c r="H35" s="9" t="e">
        <f>SUM(H6:H32)</f>
        <v>#VALUE!</v>
      </c>
      <c r="I35" s="9" t="e">
        <f>SUM(I6:I32)</f>
        <v>#VALUE!</v>
      </c>
    </row>
  </sheetData>
  <autoFilter ref="A5:I32"/>
  <mergeCells count="3">
    <mergeCell ref="A1:I1"/>
    <mergeCell ref="A3:I3"/>
    <mergeCell ref="A35:G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RATHIER SOLENE</dc:creator>
  <cp:lastModifiedBy>RATHIER SOLENE</cp:lastModifiedBy>
  <dcterms:created xsi:type="dcterms:W3CDTF">2025-02-11T10:59:07Z</dcterms:created>
  <dcterms:modified xsi:type="dcterms:W3CDTF">2025-03-26T13:42:46Z</dcterms:modified>
</cp:coreProperties>
</file>