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DIRECTION_DES_AFFAIRES_ECONOMIQUES\Marchés\25S0022_Location entretien linge CHLG + CHM\"/>
    </mc:Choice>
  </mc:AlternateContent>
  <bookViews>
    <workbookView xWindow="600" yWindow="120" windowWidth="12915" windowHeight="11310"/>
  </bookViews>
  <sheets>
    <sheet name="MONTCEAU" sheetId="1" r:id="rId1"/>
    <sheet name="LA GUICHE" sheetId="2" r:id="rId2"/>
  </sheets>
  <definedNames>
    <definedName name="_xlnm.Print_Area" localSheetId="1">'LA GUICHE'!$A$1:$G$21</definedName>
    <definedName name="_xlnm.Print_Area" localSheetId="0">MONTCEAU!$A$1:$G$21</definedName>
  </definedNames>
  <calcPr calcId="162913"/>
</workbook>
</file>

<file path=xl/calcChain.xml><?xml version="1.0" encoding="utf-8"?>
<calcChain xmlns="http://schemas.openxmlformats.org/spreadsheetml/2006/main">
  <c r="G15" i="2" l="1"/>
  <c r="G16" i="2" s="1"/>
  <c r="F15" i="2"/>
  <c r="F16" i="2" s="1"/>
  <c r="B10" i="2"/>
  <c r="G9" i="2"/>
  <c r="F9" i="2"/>
  <c r="G8" i="2"/>
  <c r="F8" i="2"/>
  <c r="G7" i="2"/>
  <c r="F7" i="2"/>
  <c r="F10" i="2" l="1"/>
  <c r="F18" i="2" s="1"/>
  <c r="G10" i="2"/>
  <c r="G18" i="2" s="1"/>
  <c r="B9" i="1"/>
  <c r="G15" i="1" l="1"/>
  <c r="G16" i="1" s="1"/>
  <c r="F15" i="1"/>
  <c r="F16" i="1" s="1"/>
  <c r="F8" i="1"/>
  <c r="F7" i="1"/>
  <c r="F6" i="1"/>
  <c r="F5" i="1"/>
  <c r="F9" i="1" l="1"/>
  <c r="F18" i="1" s="1"/>
  <c r="G6" i="1" l="1"/>
  <c r="G7" i="1"/>
  <c r="G8" i="1"/>
  <c r="G5" i="1"/>
  <c r="G9" i="1" l="1"/>
  <c r="G18" i="1" s="1"/>
</calcChain>
</file>

<file path=xl/sharedStrings.xml><?xml version="1.0" encoding="utf-8"?>
<sst xmlns="http://schemas.openxmlformats.org/spreadsheetml/2006/main" count="74" uniqueCount="30">
  <si>
    <t>Taux de TVA</t>
  </si>
  <si>
    <t>Taux d'escompte pour paiement à 30 jours</t>
  </si>
  <si>
    <t>%</t>
  </si>
  <si>
    <t>Prix unitaire HT  / kilo</t>
  </si>
  <si>
    <t>Prix unitaire TTC  / kilo</t>
  </si>
  <si>
    <t>Montant TTC / an</t>
  </si>
  <si>
    <t>Prix forfaitaire mensuel HT</t>
  </si>
  <si>
    <t>Prix forfaitaire mensuel TTC</t>
  </si>
  <si>
    <t>Taux de remise sur les autres prestations du fournisseur</t>
  </si>
  <si>
    <t>Franges</t>
  </si>
  <si>
    <t>Catégorie de linge à entretenir</t>
  </si>
  <si>
    <t>NOUVELLE PRESTATION</t>
  </si>
  <si>
    <t>Désignation de la prestation</t>
  </si>
  <si>
    <t>Poids annuel en Kg (estimatif)</t>
  </si>
  <si>
    <t>-</t>
  </si>
  <si>
    <t>Montant HT / an</t>
  </si>
  <si>
    <t>MONTANT ANNUEL</t>
  </si>
  <si>
    <t>Location de linge</t>
  </si>
  <si>
    <t xml:space="preserve">TOTAL </t>
  </si>
  <si>
    <r>
      <t xml:space="preserve">Vêtements de travail
</t>
    </r>
    <r>
      <rPr>
        <i/>
        <sz val="10"/>
        <color theme="1"/>
        <rFont val="Arial"/>
        <family val="2"/>
      </rPr>
      <t>Vêtement pro blanc, veste de cuisine, tenues SMUR, blouse ,manches longues</t>
    </r>
  </si>
  <si>
    <r>
      <t xml:space="preserve">Chemises
</t>
    </r>
    <r>
      <rPr>
        <i/>
        <sz val="10"/>
        <rFont val="Arial"/>
        <family val="2"/>
      </rPr>
      <t>Chemise opéré,  surblouse, chemise de nuit</t>
    </r>
  </si>
  <si>
    <r>
      <t xml:space="preserve">Linge plat
</t>
    </r>
    <r>
      <rPr>
        <i/>
        <sz val="10"/>
        <color theme="1"/>
        <rFont val="Arial"/>
        <family val="2"/>
      </rPr>
      <t>Drap,  grand drap, alèse, serviette éponge, drap de bain, torchon, serviette de table, taie oreiller, taie traversin, sac à linge et housse roll, couverture, drap housse dessus et dessous, bavoir, couette, alèse géritex avec rabat</t>
    </r>
  </si>
  <si>
    <t>TOTAL</t>
  </si>
  <si>
    <r>
      <t xml:space="preserve">Vêtements de travail
</t>
    </r>
    <r>
      <rPr>
        <i/>
        <sz val="10"/>
        <color theme="1"/>
        <rFont val="Arial"/>
        <family val="2"/>
      </rPr>
      <t xml:space="preserve">Vêtement pro blanc, polos magasinier, ... </t>
    </r>
  </si>
  <si>
    <r>
      <t xml:space="preserve">Linge plat
</t>
    </r>
    <r>
      <rPr>
        <i/>
        <sz val="10"/>
        <color theme="1"/>
        <rFont val="Arial"/>
        <family val="2"/>
      </rPr>
      <t>Drap, alèse, couvre lit, serviette éponge, gant, drap de bain, torchon, serviette de table, taie oreiller, taie traversin, sac à linge et housse caddie, couverture, drap housse, bavoir</t>
    </r>
  </si>
  <si>
    <t>BORDEREAU DE PRIX UNITAIRES - ANNEXE 2 A L'ACTE D'ENGAGEMENT</t>
  </si>
  <si>
    <t>DECOMPOSITION DU PRIXGLOBAL ET FORFAITAIRE - ANNEXE 2 A L'ACTE D'ENGAGEMENT</t>
  </si>
  <si>
    <t>CH MONTCEAU LES MINES</t>
  </si>
  <si>
    <t>CH LA GUICHE / EHPAD MONT ST VINCENT</t>
  </si>
  <si>
    <r>
      <t xml:space="preserve">Bloc
</t>
    </r>
    <r>
      <rPr>
        <i/>
        <sz val="10"/>
        <color theme="1"/>
        <rFont val="Arial"/>
        <family val="2"/>
      </rPr>
      <t>Tenues de bloc, pantalons de cuisine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</si>
</sst>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&quot;.&quot;#&quot;.&quot;"/>
  </numFmts>
  <fonts count="13" x14ac:knownFonts="1"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8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9">
    <xf numFmtId="0" fontId="0" fillId="0" borderId="0" xfId="0"/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3" fontId="5" fillId="0" borderId="0" xfId="0" applyNumberFormat="1" applyFont="1" applyAlignment="1">
      <alignment horizontal="right" vertical="center"/>
    </xf>
    <xf numFmtId="0" fontId="6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3" fontId="5" fillId="0" borderId="0" xfId="0" applyNumberFormat="1" applyFont="1" applyBorder="1" applyAlignment="1">
      <alignment horizontal="right" vertical="center"/>
    </xf>
    <xf numFmtId="3" fontId="3" fillId="0" borderId="0" xfId="0" applyNumberFormat="1" applyFont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4" fillId="2" borderId="4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4" fontId="0" fillId="0" borderId="0" xfId="0" applyNumberFormat="1" applyAlignment="1">
      <alignment vertical="center"/>
    </xf>
    <xf numFmtId="0" fontId="3" fillId="2" borderId="1" xfId="0" applyFont="1" applyFill="1" applyBorder="1" applyAlignment="1">
      <alignment horizontal="right" vertical="center"/>
    </xf>
    <xf numFmtId="0" fontId="3" fillId="0" borderId="8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0" xfId="0" applyFont="1" applyAlignment="1">
      <alignment vertical="center" wrapText="1"/>
    </xf>
    <xf numFmtId="3" fontId="3" fillId="0" borderId="6" xfId="0" applyNumberFormat="1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4" fontId="0" fillId="0" borderId="0" xfId="0" applyNumberFormat="1" applyAlignment="1">
      <alignment vertical="center" wrapText="1"/>
    </xf>
    <xf numFmtId="3" fontId="3" fillId="0" borderId="0" xfId="0" applyNumberFormat="1" applyFont="1" applyAlignment="1">
      <alignment vertical="center"/>
    </xf>
    <xf numFmtId="3" fontId="4" fillId="0" borderId="0" xfId="0" applyNumberFormat="1" applyFont="1" applyBorder="1" applyAlignment="1">
      <alignment vertical="center"/>
    </xf>
    <xf numFmtId="0" fontId="2" fillId="0" borderId="0" xfId="0" applyFont="1" applyAlignment="1">
      <alignment vertical="center" wrapText="1"/>
    </xf>
    <xf numFmtId="4" fontId="4" fillId="0" borderId="0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5" fillId="0" borderId="0" xfId="0" applyFont="1" applyBorder="1" applyAlignment="1">
      <alignment horizontal="right" vertical="center" wrapText="1"/>
    </xf>
    <xf numFmtId="0" fontId="6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6" fillId="0" borderId="0" xfId="0" applyFont="1" applyAlignment="1">
      <alignment vertical="center" wrapText="1"/>
    </xf>
    <xf numFmtId="3" fontId="3" fillId="0" borderId="13" xfId="0" applyNumberFormat="1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3" fontId="8" fillId="3" borderId="3" xfId="0" applyNumberFormat="1" applyFont="1" applyFill="1" applyBorder="1" applyAlignment="1">
      <alignment horizontal="center" vertical="center"/>
    </xf>
    <xf numFmtId="4" fontId="8" fillId="0" borderId="3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vertical="center"/>
    </xf>
    <xf numFmtId="3" fontId="8" fillId="3" borderId="4" xfId="0" applyNumberFormat="1" applyFont="1" applyFill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right" vertical="center"/>
    </xf>
    <xf numFmtId="3" fontId="7" fillId="0" borderId="7" xfId="0" applyNumberFormat="1" applyFont="1" applyFill="1" applyBorder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4" fontId="7" fillId="0" borderId="7" xfId="0" applyNumberFormat="1" applyFont="1" applyBorder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right" vertical="center" wrapText="1"/>
    </xf>
    <xf numFmtId="4" fontId="8" fillId="0" borderId="7" xfId="0" applyNumberFormat="1" applyFont="1" applyBorder="1" applyAlignment="1">
      <alignment horizontal="center" vertical="center"/>
    </xf>
    <xf numFmtId="0" fontId="7" fillId="0" borderId="0" xfId="0" applyFont="1" applyAlignment="1">
      <alignment horizontal="right" vertical="center"/>
    </xf>
    <xf numFmtId="3" fontId="7" fillId="0" borderId="0" xfId="0" applyNumberFormat="1" applyFont="1" applyBorder="1" applyAlignment="1">
      <alignment horizontal="right" vertical="center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right" vertical="center" wrapText="1"/>
    </xf>
    <xf numFmtId="0" fontId="7" fillId="0" borderId="0" xfId="0" applyFont="1" applyAlignment="1">
      <alignment horizontal="right" vertical="center" wrapText="1"/>
    </xf>
    <xf numFmtId="3" fontId="8" fillId="0" borderId="0" xfId="0" applyNumberFormat="1" applyFont="1" applyBorder="1" applyAlignment="1">
      <alignment vertical="center"/>
    </xf>
    <xf numFmtId="3" fontId="7" fillId="0" borderId="0" xfId="0" applyNumberFormat="1" applyFont="1" applyAlignment="1">
      <alignment horizontal="right" vertical="center"/>
    </xf>
    <xf numFmtId="4" fontId="7" fillId="0" borderId="1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4" fontId="10" fillId="0" borderId="3" xfId="0" applyNumberFormat="1" applyFont="1" applyBorder="1" applyAlignment="1">
      <alignment horizontal="right" vertical="center"/>
    </xf>
    <xf numFmtId="0" fontId="10" fillId="0" borderId="2" xfId="0" applyFont="1" applyBorder="1" applyAlignment="1">
      <alignment vertical="center"/>
    </xf>
    <xf numFmtId="4" fontId="10" fillId="0" borderId="2" xfId="0" applyNumberFormat="1" applyFont="1" applyBorder="1" applyAlignment="1">
      <alignment horizontal="right" vertical="center"/>
    </xf>
    <xf numFmtId="3" fontId="8" fillId="3" borderId="2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justify" vertical="center" wrapText="1"/>
    </xf>
    <xf numFmtId="4" fontId="8" fillId="0" borderId="9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4" fontId="8" fillId="0" borderId="3" xfId="0" applyNumberFormat="1" applyFont="1" applyBorder="1" applyAlignment="1">
      <alignment vertical="center" wrapText="1"/>
    </xf>
    <xf numFmtId="0" fontId="8" fillId="0" borderId="3" xfId="0" applyFont="1" applyBorder="1" applyAlignment="1">
      <alignment horizontal="right" vertical="center" wrapText="1"/>
    </xf>
    <xf numFmtId="0" fontId="8" fillId="0" borderId="2" xfId="0" applyFont="1" applyBorder="1" applyAlignment="1">
      <alignment horizontal="justify" vertical="center" wrapText="1"/>
    </xf>
    <xf numFmtId="4" fontId="10" fillId="0" borderId="2" xfId="0" applyNumberFormat="1" applyFont="1" applyBorder="1" applyAlignment="1">
      <alignment vertical="center" wrapText="1"/>
    </xf>
    <xf numFmtId="0" fontId="10" fillId="0" borderId="2" xfId="0" applyFont="1" applyBorder="1" applyAlignment="1">
      <alignment horizontal="right" vertical="center" wrapText="1"/>
    </xf>
    <xf numFmtId="4" fontId="8" fillId="0" borderId="2" xfId="0" applyNumberFormat="1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 applyAlignment="1">
      <alignment horizontal="right" vertical="center" wrapText="1"/>
    </xf>
    <xf numFmtId="0" fontId="12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7" fillId="0" borderId="0" xfId="0" applyFont="1" applyBorder="1" applyAlignment="1">
      <alignment horizontal="right" vertical="center" wrapText="1"/>
    </xf>
    <xf numFmtId="3" fontId="8" fillId="0" borderId="6" xfId="0" applyNumberFormat="1" applyFont="1" applyBorder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4" fontId="10" fillId="0" borderId="0" xfId="0" applyNumberFormat="1" applyFont="1" applyBorder="1" applyAlignment="1">
      <alignment horizontal="right"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/>
    </xf>
    <xf numFmtId="4" fontId="8" fillId="0" borderId="2" xfId="0" applyNumberFormat="1" applyFont="1" applyBorder="1" applyAlignment="1">
      <alignment horizontal="center" vertical="center"/>
    </xf>
    <xf numFmtId="3" fontId="8" fillId="0" borderId="3" xfId="0" applyNumberFormat="1" applyFont="1" applyFill="1" applyBorder="1" applyAlignment="1">
      <alignment horizontal="center" vertical="center"/>
    </xf>
    <xf numFmtId="3" fontId="8" fillId="0" borderId="2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/>
    </xf>
    <xf numFmtId="0" fontId="7" fillId="0" borderId="10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10" fillId="0" borderId="11" xfId="0" applyFont="1" applyFill="1" applyBorder="1" applyAlignment="1">
      <alignment horizontal="left" vertical="center" wrapText="1"/>
    </xf>
    <xf numFmtId="0" fontId="10" fillId="0" borderId="12" xfId="0" applyFont="1" applyFill="1" applyBorder="1" applyAlignment="1">
      <alignment horizontal="left" vertical="center"/>
    </xf>
    <xf numFmtId="0" fontId="7" fillId="0" borderId="1" xfId="0" applyFont="1" applyBorder="1" applyAlignment="1">
      <alignment horizontal="right" vertical="center"/>
    </xf>
    <xf numFmtId="0" fontId="10" fillId="0" borderId="10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8"/>
  <sheetViews>
    <sheetView tabSelected="1" zoomScale="80" zoomScaleNormal="80" workbookViewId="0">
      <selection activeCell="A8" sqref="A8"/>
    </sheetView>
  </sheetViews>
  <sheetFormatPr baseColWidth="10" defaultColWidth="11.42578125" defaultRowHeight="14.25" x14ac:dyDescent="0.25"/>
  <cols>
    <col min="1" max="1" width="85.42578125" style="3" customWidth="1"/>
    <col min="2" max="2" width="19.7109375" style="3" customWidth="1"/>
    <col min="3" max="3" width="21.42578125" style="32" customWidth="1"/>
    <col min="4" max="4" width="11.42578125" style="32"/>
    <col min="5" max="5" width="22.7109375" style="32" customWidth="1"/>
    <col min="6" max="7" width="21.42578125" style="4" bestFit="1" customWidth="1"/>
    <col min="8" max="8" width="11.42578125" style="4"/>
    <col min="9" max="9" width="0" style="4" hidden="1" customWidth="1"/>
    <col min="10" max="10" width="21.5703125" style="4" hidden="1" customWidth="1"/>
    <col min="11" max="11" width="0" style="4" hidden="1" customWidth="1"/>
    <col min="12" max="12" width="81" style="4" customWidth="1"/>
    <col min="13" max="16384" width="11.42578125" style="4"/>
  </cols>
  <sheetData>
    <row r="1" spans="1:13" ht="24" customHeight="1" x14ac:dyDescent="0.25">
      <c r="A1" s="1" t="s">
        <v>25</v>
      </c>
      <c r="B1" s="2"/>
    </row>
    <row r="2" spans="1:13" ht="25.5" customHeight="1" x14ac:dyDescent="0.25">
      <c r="A2" s="2" t="s">
        <v>27</v>
      </c>
      <c r="B2" s="2"/>
    </row>
    <row r="3" spans="1:13" ht="15" customHeight="1" x14ac:dyDescent="0.25">
      <c r="A3" s="2"/>
      <c r="B3" s="2"/>
    </row>
    <row r="4" spans="1:13" s="7" customFormat="1" ht="41.25" customHeight="1" x14ac:dyDescent="0.25">
      <c r="A4" s="80" t="s">
        <v>10</v>
      </c>
      <c r="B4" s="42" t="s">
        <v>13</v>
      </c>
      <c r="C4" s="42" t="s">
        <v>3</v>
      </c>
      <c r="D4" s="42" t="s">
        <v>0</v>
      </c>
      <c r="E4" s="42" t="s">
        <v>4</v>
      </c>
      <c r="F4" s="41" t="s">
        <v>15</v>
      </c>
      <c r="G4" s="41" t="s">
        <v>5</v>
      </c>
      <c r="J4" s="11" t="s">
        <v>3</v>
      </c>
    </row>
    <row r="5" spans="1:13" s="5" customFormat="1" ht="36" customHeight="1" x14ac:dyDescent="0.25">
      <c r="A5" s="75" t="s">
        <v>19</v>
      </c>
      <c r="B5" s="43">
        <v>42720</v>
      </c>
      <c r="C5" s="44"/>
      <c r="D5" s="45" t="s">
        <v>2</v>
      </c>
      <c r="E5" s="44"/>
      <c r="F5" s="46">
        <f>C5*B5</f>
        <v>0</v>
      </c>
      <c r="G5" s="46">
        <f>E5*B5</f>
        <v>0</v>
      </c>
      <c r="J5" s="14">
        <v>1.32</v>
      </c>
      <c r="L5" s="29"/>
      <c r="M5" s="30"/>
    </row>
    <row r="6" spans="1:13" s="6" customFormat="1" ht="36" customHeight="1" x14ac:dyDescent="0.25">
      <c r="A6" s="76" t="s">
        <v>20</v>
      </c>
      <c r="B6" s="47">
        <v>22034</v>
      </c>
      <c r="C6" s="48"/>
      <c r="D6" s="49" t="s">
        <v>2</v>
      </c>
      <c r="E6" s="50"/>
      <c r="F6" s="51">
        <f t="shared" ref="F6:F8" si="0">C6*B6</f>
        <v>0</v>
      </c>
      <c r="G6" s="51">
        <f t="shared" ref="G6:G8" si="1">E6*B6</f>
        <v>0</v>
      </c>
      <c r="J6" s="15">
        <v>1.32</v>
      </c>
      <c r="L6" s="29"/>
      <c r="M6" s="31"/>
    </row>
    <row r="7" spans="1:13" s="5" customFormat="1" ht="36" customHeight="1" x14ac:dyDescent="0.25">
      <c r="A7" s="77" t="s">
        <v>29</v>
      </c>
      <c r="B7" s="47">
        <v>1794</v>
      </c>
      <c r="C7" s="50"/>
      <c r="D7" s="52" t="s">
        <v>2</v>
      </c>
      <c r="E7" s="50"/>
      <c r="F7" s="51">
        <f t="shared" si="0"/>
        <v>0</v>
      </c>
      <c r="G7" s="51">
        <f t="shared" si="1"/>
        <v>0</v>
      </c>
      <c r="J7" s="16">
        <v>1.32</v>
      </c>
      <c r="L7" s="29"/>
      <c r="M7" s="30"/>
    </row>
    <row r="8" spans="1:13" s="5" customFormat="1" ht="57" customHeight="1" x14ac:dyDescent="0.25">
      <c r="A8" s="78" t="s">
        <v>21</v>
      </c>
      <c r="B8" s="74">
        <v>253430</v>
      </c>
      <c r="C8" s="50"/>
      <c r="D8" s="52" t="s">
        <v>2</v>
      </c>
      <c r="E8" s="50"/>
      <c r="F8" s="51">
        <f t="shared" si="0"/>
        <v>0</v>
      </c>
      <c r="G8" s="51">
        <f t="shared" si="1"/>
        <v>0</v>
      </c>
      <c r="H8" s="21"/>
      <c r="I8" s="22"/>
      <c r="J8" s="16">
        <v>0.61</v>
      </c>
      <c r="L8" s="29"/>
      <c r="M8" s="30"/>
    </row>
    <row r="9" spans="1:13" s="5" customFormat="1" ht="21" customHeight="1" x14ac:dyDescent="0.25">
      <c r="A9" s="53" t="s">
        <v>18</v>
      </c>
      <c r="B9" s="54">
        <f>SUM(B5:B8)</f>
        <v>319978</v>
      </c>
      <c r="C9" s="55" t="s">
        <v>14</v>
      </c>
      <c r="D9" s="56" t="s">
        <v>14</v>
      </c>
      <c r="E9" s="57" t="s">
        <v>14</v>
      </c>
      <c r="F9" s="58">
        <f>SUM(F5:F8)</f>
        <v>0</v>
      </c>
      <c r="G9" s="58">
        <f>SUM(G5:G8)</f>
        <v>0</v>
      </c>
      <c r="M9" s="30"/>
    </row>
    <row r="10" spans="1:13" s="5" customFormat="1" ht="21" customHeight="1" x14ac:dyDescent="0.25">
      <c r="A10" s="8"/>
      <c r="B10" s="12"/>
      <c r="C10" s="23"/>
      <c r="D10" s="38"/>
      <c r="E10" s="34"/>
      <c r="F10" s="40"/>
      <c r="G10" s="40"/>
    </row>
    <row r="11" spans="1:13" s="5" customFormat="1" ht="21" customHeight="1" x14ac:dyDescent="0.25">
      <c r="A11" s="8"/>
      <c r="B11" s="12"/>
      <c r="C11" s="23"/>
      <c r="D11" s="38"/>
      <c r="E11" s="34"/>
      <c r="F11" s="13"/>
      <c r="G11" s="13"/>
    </row>
    <row r="12" spans="1:13" ht="18" x14ac:dyDescent="0.25">
      <c r="A12" s="1" t="s">
        <v>26</v>
      </c>
      <c r="B12" s="2"/>
    </row>
    <row r="13" spans="1:13" ht="21" customHeight="1" x14ac:dyDescent="0.25">
      <c r="A13" s="8"/>
      <c r="B13" s="9"/>
      <c r="E13" s="35"/>
      <c r="F13" s="24"/>
      <c r="G13" s="24"/>
    </row>
    <row r="14" spans="1:13" s="7" customFormat="1" ht="31.5" customHeight="1" x14ac:dyDescent="0.25">
      <c r="A14" s="102" t="s">
        <v>12</v>
      </c>
      <c r="B14" s="103"/>
      <c r="C14" s="42" t="s">
        <v>6</v>
      </c>
      <c r="D14" s="42" t="s">
        <v>0</v>
      </c>
      <c r="E14" s="42" t="s">
        <v>7</v>
      </c>
      <c r="F14" s="41" t="s">
        <v>15</v>
      </c>
      <c r="G14" s="41" t="s">
        <v>5</v>
      </c>
      <c r="J14" s="25"/>
    </row>
    <row r="15" spans="1:13" s="7" customFormat="1" ht="36" customHeight="1" x14ac:dyDescent="0.25">
      <c r="A15" s="104" t="s">
        <v>17</v>
      </c>
      <c r="B15" s="105"/>
      <c r="C15" s="59"/>
      <c r="D15" s="60" t="s">
        <v>2</v>
      </c>
      <c r="E15" s="79"/>
      <c r="F15" s="61">
        <f>C15*12</f>
        <v>0</v>
      </c>
      <c r="G15" s="61">
        <f>E15*12</f>
        <v>0</v>
      </c>
      <c r="J15" s="11" t="s">
        <v>6</v>
      </c>
    </row>
    <row r="16" spans="1:13" s="5" customFormat="1" ht="21" customHeight="1" x14ac:dyDescent="0.25">
      <c r="A16" s="106" t="s">
        <v>18</v>
      </c>
      <c r="B16" s="106"/>
      <c r="C16" s="106"/>
      <c r="D16" s="106"/>
      <c r="E16" s="106"/>
      <c r="F16" s="58">
        <f>F15</f>
        <v>0</v>
      </c>
      <c r="G16" s="58">
        <f>G15</f>
        <v>0</v>
      </c>
      <c r="J16" s="20" t="s">
        <v>11</v>
      </c>
    </row>
    <row r="17" spans="1:8" s="5" customFormat="1" ht="21" customHeight="1" x14ac:dyDescent="0.25">
      <c r="A17" s="62"/>
      <c r="B17" s="63"/>
      <c r="C17" s="64"/>
      <c r="D17" s="65"/>
      <c r="E17" s="66"/>
      <c r="F17" s="67"/>
      <c r="G17" s="67"/>
    </row>
    <row r="18" spans="1:8" ht="32.25" customHeight="1" x14ac:dyDescent="0.25">
      <c r="A18" s="62"/>
      <c r="B18" s="68"/>
      <c r="C18" s="64"/>
      <c r="D18" s="64"/>
      <c r="E18" s="42" t="s">
        <v>16</v>
      </c>
      <c r="F18" s="69">
        <f>F9+F16</f>
        <v>0</v>
      </c>
      <c r="G18" s="69">
        <f>G9+G16</f>
        <v>0</v>
      </c>
      <c r="H18" s="26"/>
    </row>
    <row r="19" spans="1:8" ht="21" customHeight="1" x14ac:dyDescent="0.25">
      <c r="A19" s="8"/>
      <c r="B19" s="9"/>
      <c r="E19" s="35"/>
      <c r="F19" s="13"/>
      <c r="G19" s="13"/>
      <c r="H19" s="26"/>
    </row>
    <row r="20" spans="1:8" s="10" customFormat="1" ht="22.5" customHeight="1" x14ac:dyDescent="0.25">
      <c r="A20" s="70" t="s">
        <v>1</v>
      </c>
      <c r="B20" s="71" t="s">
        <v>2</v>
      </c>
      <c r="C20" s="33"/>
      <c r="D20" s="39"/>
      <c r="E20" s="36"/>
      <c r="F20" s="27"/>
      <c r="G20" s="27"/>
      <c r="H20" s="27"/>
    </row>
    <row r="21" spans="1:8" s="10" customFormat="1" ht="24.75" customHeight="1" x14ac:dyDescent="0.25">
      <c r="A21" s="72" t="s">
        <v>8</v>
      </c>
      <c r="B21" s="73" t="s">
        <v>2</v>
      </c>
      <c r="C21" s="33"/>
      <c r="D21" s="39"/>
      <c r="E21" s="36"/>
      <c r="F21" s="27"/>
      <c r="G21" s="27"/>
      <c r="H21" s="27"/>
    </row>
    <row r="22" spans="1:8" x14ac:dyDescent="0.25">
      <c r="B22" s="4"/>
      <c r="E22" s="37"/>
      <c r="F22" s="26"/>
      <c r="G22" s="26"/>
      <c r="H22" s="26"/>
    </row>
    <row r="23" spans="1:8" x14ac:dyDescent="0.25">
      <c r="B23" s="4"/>
    </row>
    <row r="24" spans="1:8" x14ac:dyDescent="0.25">
      <c r="B24" s="4"/>
    </row>
    <row r="25" spans="1:8" x14ac:dyDescent="0.25">
      <c r="B25" s="4"/>
    </row>
    <row r="26" spans="1:8" x14ac:dyDescent="0.25">
      <c r="B26" s="4"/>
    </row>
    <row r="27" spans="1:8" x14ac:dyDescent="0.25">
      <c r="B27" s="4"/>
    </row>
    <row r="28" spans="1:8" x14ac:dyDescent="0.25">
      <c r="B28" s="4"/>
    </row>
  </sheetData>
  <mergeCells count="3">
    <mergeCell ref="A14:B14"/>
    <mergeCell ref="A15:B15"/>
    <mergeCell ref="A16:E16"/>
  </mergeCells>
  <pageMargins left="0.70866141732283472" right="0.70866141732283472" top="0.74803149606299213" bottom="0.74803149606299213" header="0.31496062992125984" footer="0.31496062992125984"/>
  <pageSetup paperSize="9" scale="64" orientation="landscape" r:id="rId1"/>
  <headerFooter>
    <oddFooter>&amp;L&amp;"Arial,Normal"&amp;8Consultation 25S0022 - Location / entretien et entretien du linge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8"/>
  <sheetViews>
    <sheetView zoomScale="80" zoomScaleNormal="80" workbookViewId="0">
      <selection activeCell="A15" sqref="A15:B15"/>
    </sheetView>
  </sheetViews>
  <sheetFormatPr baseColWidth="10" defaultColWidth="11.42578125" defaultRowHeight="14.25" x14ac:dyDescent="0.25"/>
  <cols>
    <col min="1" max="1" width="85.42578125" style="3" customWidth="1"/>
    <col min="2" max="2" width="19.7109375" style="3" customWidth="1"/>
    <col min="3" max="3" width="21.42578125" style="32" customWidth="1"/>
    <col min="4" max="4" width="11.42578125" style="32"/>
    <col min="5" max="5" width="22.7109375" style="32" customWidth="1"/>
    <col min="6" max="7" width="21.42578125" style="4" bestFit="1" customWidth="1"/>
    <col min="8" max="8" width="11.42578125" style="4"/>
    <col min="9" max="9" width="0" style="4" hidden="1" customWidth="1"/>
    <col min="10" max="10" width="21.5703125" style="4" hidden="1" customWidth="1"/>
    <col min="11" max="11" width="0" style="4" hidden="1" customWidth="1"/>
    <col min="12" max="12" width="81" style="4" customWidth="1"/>
    <col min="13" max="16384" width="11.42578125" style="4"/>
  </cols>
  <sheetData>
    <row r="1" spans="1:13" ht="18" x14ac:dyDescent="0.25">
      <c r="A1" s="1" t="s">
        <v>25</v>
      </c>
      <c r="B1" s="2"/>
    </row>
    <row r="2" spans="1:13" ht="15" customHeight="1" x14ac:dyDescent="0.25">
      <c r="A2" s="2" t="s">
        <v>28</v>
      </c>
      <c r="B2" s="2"/>
    </row>
    <row r="3" spans="1:13" ht="15" customHeight="1" x14ac:dyDescent="0.25">
      <c r="A3" s="2"/>
      <c r="B3" s="2"/>
    </row>
    <row r="4" spans="1:13" ht="15" customHeight="1" x14ac:dyDescent="0.25">
      <c r="A4" s="2"/>
      <c r="B4" s="2"/>
    </row>
    <row r="5" spans="1:13" ht="15" customHeight="1" x14ac:dyDescent="0.25">
      <c r="A5" s="2"/>
      <c r="B5" s="2"/>
    </row>
    <row r="6" spans="1:13" s="7" customFormat="1" ht="33" customHeight="1" x14ac:dyDescent="0.25">
      <c r="A6" s="41" t="s">
        <v>10</v>
      </c>
      <c r="B6" s="42" t="s">
        <v>13</v>
      </c>
      <c r="C6" s="42" t="s">
        <v>3</v>
      </c>
      <c r="D6" s="42" t="s">
        <v>0</v>
      </c>
      <c r="E6" s="42" t="s">
        <v>4</v>
      </c>
      <c r="F6" s="41" t="s">
        <v>15</v>
      </c>
      <c r="G6" s="41" t="s">
        <v>5</v>
      </c>
      <c r="J6" s="11" t="s">
        <v>3</v>
      </c>
    </row>
    <row r="7" spans="1:13" s="5" customFormat="1" ht="36" customHeight="1" x14ac:dyDescent="0.25">
      <c r="A7" s="75" t="s">
        <v>23</v>
      </c>
      <c r="B7" s="99">
        <v>24383</v>
      </c>
      <c r="C7" s="81"/>
      <c r="D7" s="82" t="s">
        <v>2</v>
      </c>
      <c r="E7" s="81"/>
      <c r="F7" s="46">
        <f>C7*B7</f>
        <v>0</v>
      </c>
      <c r="G7" s="46">
        <f>E7*B7</f>
        <v>0</v>
      </c>
      <c r="J7" s="14">
        <v>0.7</v>
      </c>
    </row>
    <row r="8" spans="1:13" s="6" customFormat="1" ht="44.25" customHeight="1" x14ac:dyDescent="0.25">
      <c r="A8" s="83" t="s">
        <v>24</v>
      </c>
      <c r="B8" s="100">
        <v>84383</v>
      </c>
      <c r="C8" s="84"/>
      <c r="D8" s="85" t="s">
        <v>2</v>
      </c>
      <c r="E8" s="86"/>
      <c r="F8" s="98">
        <f>C8*B8</f>
        <v>0</v>
      </c>
      <c r="G8" s="98">
        <f t="shared" ref="G8" si="0">E8*B8</f>
        <v>0</v>
      </c>
      <c r="J8" s="17">
        <v>0.7</v>
      </c>
      <c r="L8" s="5"/>
    </row>
    <row r="9" spans="1:13" s="5" customFormat="1" ht="36" customHeight="1" x14ac:dyDescent="0.25">
      <c r="A9" s="87" t="s">
        <v>9</v>
      </c>
      <c r="B9" s="100">
        <v>2628</v>
      </c>
      <c r="C9" s="86"/>
      <c r="D9" s="88"/>
      <c r="E9" s="86"/>
      <c r="F9" s="98">
        <f t="shared" ref="F9" si="1">C9*B9</f>
        <v>0</v>
      </c>
      <c r="G9" s="98">
        <f>E9*B9</f>
        <v>0</v>
      </c>
      <c r="H9" s="21"/>
      <c r="I9" s="22"/>
      <c r="J9" s="17">
        <v>0.61</v>
      </c>
      <c r="L9" s="19"/>
      <c r="M9" s="30"/>
    </row>
    <row r="10" spans="1:13" s="5" customFormat="1" ht="21" customHeight="1" x14ac:dyDescent="0.25">
      <c r="A10" s="53" t="s">
        <v>22</v>
      </c>
      <c r="B10" s="101">
        <f>SUM(B7:B8)</f>
        <v>108766</v>
      </c>
      <c r="C10" s="56" t="s">
        <v>14</v>
      </c>
      <c r="D10" s="56" t="s">
        <v>14</v>
      </c>
      <c r="E10" s="42" t="s">
        <v>14</v>
      </c>
      <c r="F10" s="69">
        <f>SUM(F7:F8)</f>
        <v>0</v>
      </c>
      <c r="G10" s="69">
        <f>SUM(G7:G8)</f>
        <v>0</v>
      </c>
    </row>
    <row r="11" spans="1:13" s="5" customFormat="1" ht="21" customHeight="1" x14ac:dyDescent="0.25">
      <c r="A11" s="62"/>
      <c r="B11" s="63"/>
      <c r="C11" s="64"/>
      <c r="D11" s="65"/>
      <c r="E11" s="66"/>
      <c r="F11" s="67"/>
      <c r="G11" s="67"/>
    </row>
    <row r="12" spans="1:13" ht="18" x14ac:dyDescent="0.25">
      <c r="A12" s="1" t="s">
        <v>26</v>
      </c>
      <c r="B12" s="89"/>
      <c r="C12" s="64"/>
      <c r="D12" s="64"/>
      <c r="E12" s="64"/>
      <c r="F12" s="90"/>
      <c r="G12" s="90"/>
    </row>
    <row r="13" spans="1:13" ht="21" customHeight="1" x14ac:dyDescent="0.25">
      <c r="A13" s="62"/>
      <c r="B13" s="68"/>
      <c r="C13" s="64"/>
      <c r="D13" s="64"/>
      <c r="E13" s="91"/>
      <c r="F13" s="92"/>
      <c r="G13" s="92"/>
    </row>
    <row r="14" spans="1:13" s="7" customFormat="1" ht="33.75" customHeight="1" x14ac:dyDescent="0.25">
      <c r="A14" s="102" t="s">
        <v>12</v>
      </c>
      <c r="B14" s="103"/>
      <c r="C14" s="42" t="s">
        <v>6</v>
      </c>
      <c r="D14" s="42" t="s">
        <v>0</v>
      </c>
      <c r="E14" s="42" t="s">
        <v>7</v>
      </c>
      <c r="F14" s="41" t="s">
        <v>15</v>
      </c>
      <c r="G14" s="41" t="s">
        <v>5</v>
      </c>
      <c r="J14" s="11" t="s">
        <v>6</v>
      </c>
    </row>
    <row r="15" spans="1:13" s="7" customFormat="1" ht="36" customHeight="1" x14ac:dyDescent="0.25">
      <c r="A15" s="107" t="s">
        <v>17</v>
      </c>
      <c r="B15" s="108"/>
      <c r="C15" s="59"/>
      <c r="D15" s="60" t="s">
        <v>2</v>
      </c>
      <c r="E15" s="79"/>
      <c r="F15" s="61">
        <f>C15*12</f>
        <v>0</v>
      </c>
      <c r="G15" s="61">
        <f>E15*12</f>
        <v>0</v>
      </c>
      <c r="J15" s="18">
        <v>1341</v>
      </c>
    </row>
    <row r="16" spans="1:13" s="5" customFormat="1" ht="21" customHeight="1" x14ac:dyDescent="0.25">
      <c r="A16" s="106" t="s">
        <v>22</v>
      </c>
      <c r="B16" s="106"/>
      <c r="C16" s="106"/>
      <c r="D16" s="106"/>
      <c r="E16" s="106"/>
      <c r="F16" s="58">
        <f>F15</f>
        <v>0</v>
      </c>
      <c r="G16" s="58">
        <f>G15</f>
        <v>0</v>
      </c>
      <c r="J16" s="28"/>
    </row>
    <row r="17" spans="1:8" ht="18.75" customHeight="1" x14ac:dyDescent="0.25">
      <c r="A17" s="62"/>
      <c r="B17" s="68"/>
      <c r="C17" s="64"/>
      <c r="D17" s="64"/>
      <c r="E17" s="93"/>
      <c r="F17" s="67"/>
      <c r="G17" s="67"/>
      <c r="H17" s="26"/>
    </row>
    <row r="18" spans="1:8" ht="32.25" customHeight="1" x14ac:dyDescent="0.25">
      <c r="A18" s="62"/>
      <c r="B18" s="68"/>
      <c r="C18" s="64"/>
      <c r="D18" s="64"/>
      <c r="E18" s="42" t="s">
        <v>16</v>
      </c>
      <c r="F18" s="69">
        <f>F10+F16</f>
        <v>0</v>
      </c>
      <c r="G18" s="69">
        <f>G10+G16</f>
        <v>0</v>
      </c>
      <c r="H18" s="26"/>
    </row>
    <row r="19" spans="1:8" ht="21" customHeight="1" x14ac:dyDescent="0.25">
      <c r="A19" s="62"/>
      <c r="B19" s="68"/>
      <c r="C19" s="64"/>
      <c r="D19" s="64"/>
      <c r="E19" s="91"/>
      <c r="F19" s="67"/>
      <c r="G19" s="67"/>
      <c r="H19" s="26"/>
    </row>
    <row r="20" spans="1:8" s="10" customFormat="1" ht="22.5" customHeight="1" x14ac:dyDescent="0.25">
      <c r="A20" s="70" t="s">
        <v>1</v>
      </c>
      <c r="B20" s="71" t="s">
        <v>2</v>
      </c>
      <c r="C20" s="94"/>
      <c r="D20" s="95"/>
      <c r="E20" s="96"/>
      <c r="F20" s="97"/>
      <c r="G20" s="97"/>
      <c r="H20" s="27"/>
    </row>
    <row r="21" spans="1:8" s="10" customFormat="1" ht="24.75" customHeight="1" x14ac:dyDescent="0.25">
      <c r="A21" s="72" t="s">
        <v>8</v>
      </c>
      <c r="B21" s="73" t="s">
        <v>2</v>
      </c>
      <c r="C21" s="94"/>
      <c r="D21" s="95"/>
      <c r="E21" s="96"/>
      <c r="F21" s="97"/>
      <c r="G21" s="97"/>
      <c r="H21" s="27"/>
    </row>
    <row r="22" spans="1:8" x14ac:dyDescent="0.25">
      <c r="B22" s="4"/>
      <c r="E22" s="37"/>
      <c r="F22" s="26"/>
      <c r="G22" s="26"/>
      <c r="H22" s="26"/>
    </row>
    <row r="23" spans="1:8" x14ac:dyDescent="0.25">
      <c r="B23" s="4"/>
    </row>
    <row r="24" spans="1:8" x14ac:dyDescent="0.25">
      <c r="B24" s="4"/>
    </row>
    <row r="25" spans="1:8" x14ac:dyDescent="0.25">
      <c r="B25" s="4"/>
    </row>
    <row r="26" spans="1:8" x14ac:dyDescent="0.25">
      <c r="B26" s="4"/>
    </row>
    <row r="27" spans="1:8" x14ac:dyDescent="0.25">
      <c r="B27" s="4"/>
    </row>
    <row r="28" spans="1:8" x14ac:dyDescent="0.25">
      <c r="B28" s="4"/>
    </row>
  </sheetData>
  <mergeCells count="3">
    <mergeCell ref="A14:B14"/>
    <mergeCell ref="A15:B15"/>
    <mergeCell ref="A16:E16"/>
  </mergeCells>
  <pageMargins left="0.70866141732283472" right="0.70866141732283472" top="0.74803149606299213" bottom="0.74803149606299213" header="0.31496062992125984" footer="0.31496062992125984"/>
  <pageSetup paperSize="9" scale="64" orientation="landscape" r:id="rId1"/>
  <headerFooter>
    <oddFooter>&amp;L&amp;"Arial,Normal"&amp;8Consultation 25S0022 - Location / entretien et entretien du linge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MONTCEAU</vt:lpstr>
      <vt:lpstr>LA GUICHE</vt:lpstr>
      <vt:lpstr>'LA GUICHE'!Zone_d_impression</vt:lpstr>
      <vt:lpstr>MONTCEAU!Zone_d_impression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grivelberthier</dc:creator>
  <cp:lastModifiedBy>marechalan</cp:lastModifiedBy>
  <cp:lastPrinted>2024-09-20T09:27:48Z</cp:lastPrinted>
  <dcterms:created xsi:type="dcterms:W3CDTF">2020-09-28T08:37:45Z</dcterms:created>
  <dcterms:modified xsi:type="dcterms:W3CDTF">2025-03-31T08:47:29Z</dcterms:modified>
</cp:coreProperties>
</file>