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sers\DIRECTION DES ACHATS$\10.TE\2024\24TE0114 - Maintenance du matériel de blanchisserie\2 DCE\1 VERSIONS TRAVAIL\DCE VF\"/>
    </mc:Choice>
  </mc:AlternateContent>
  <bookViews>
    <workbookView xWindow="0" yWindow="0" windowWidth="20490" windowHeight="7620" activeTab="3"/>
  </bookViews>
  <sheets>
    <sheet name="Page de garde" sheetId="5" r:id="rId1"/>
    <sheet name="LOT 1 - CHAM" sheetId="2" r:id="rId2"/>
    <sheet name="LOT 2 - CHIBS" sheetId="3" r:id="rId3"/>
    <sheet name="LOT 3 - EPSM" sheetId="4" r:id="rId4"/>
  </sheets>
  <externalReferences>
    <externalReference r:id="rId5"/>
  </externalReferences>
  <definedNames>
    <definedName name="_xlnm.Print_Titles" localSheetId="1">'LOT 1 - CHAM'!$9:$9</definedName>
    <definedName name="_xlnm.Print_Titles" localSheetId="2">'LOT 2 - CHIBS'!$9:$9</definedName>
    <definedName name="_xlnm.Print_Titles" localSheetId="3">'LOT 3 - EPSM'!$9:$9</definedName>
    <definedName name="TVA">[1]Feuil3!$A$2:$A$3</definedName>
    <definedName name="_xlnm.Print_Area" localSheetId="1">'LOT 1 - CHAM'!$A$1:$H$52</definedName>
    <definedName name="_xlnm.Print_Area" localSheetId="2">'LOT 2 - CHIBS'!$A$1:$H$70</definedName>
    <definedName name="_xlnm.Print_Area" localSheetId="3">'LOT 3 - EPSM'!$A$1:$I$72</definedName>
    <definedName name="_xlnm.Print_Area" localSheetId="0">'Page de garde'!$A$1:$I$5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7" i="2" l="1"/>
  <c r="G66" i="3"/>
  <c r="H69" i="4"/>
  <c r="G46" i="2" l="1"/>
  <c r="G32" i="2"/>
  <c r="G33" i="2"/>
  <c r="G34" i="2"/>
  <c r="G35" i="2"/>
  <c r="G36" i="2"/>
  <c r="G37" i="2"/>
  <c r="G38" i="2"/>
  <c r="G39" i="2"/>
  <c r="G40" i="2"/>
  <c r="G41" i="2"/>
  <c r="G42" i="2"/>
  <c r="G43" i="2"/>
  <c r="G44" i="2"/>
  <c r="G45" i="2"/>
  <c r="G32" i="3"/>
  <c r="G65" i="3" l="1"/>
  <c r="G62" i="3"/>
  <c r="G63" i="3"/>
  <c r="H33" i="4" l="1"/>
  <c r="G55" i="2" l="1"/>
  <c r="G54" i="2"/>
  <c r="H20" i="2"/>
  <c r="G26" i="2"/>
  <c r="G33" i="3"/>
  <c r="G34" i="3"/>
  <c r="G35" i="3"/>
  <c r="G36" i="3"/>
  <c r="G37" i="3"/>
  <c r="G42" i="3"/>
  <c r="G43" i="3"/>
  <c r="G44" i="3"/>
  <c r="G45" i="3"/>
  <c r="G46" i="3"/>
  <c r="G47" i="3"/>
  <c r="G48" i="3"/>
  <c r="G49" i="3"/>
  <c r="G50" i="3"/>
  <c r="G51" i="3"/>
  <c r="G52" i="3"/>
  <c r="G53" i="3"/>
  <c r="G54" i="3"/>
  <c r="G38" i="3"/>
  <c r="G39" i="3"/>
  <c r="G40" i="3"/>
  <c r="G41" i="3"/>
  <c r="G55" i="3"/>
  <c r="G56" i="3"/>
  <c r="G57" i="3"/>
  <c r="G58" i="3"/>
  <c r="G59" i="3"/>
  <c r="G60" i="3"/>
  <c r="G61" i="3"/>
  <c r="G64" i="3"/>
  <c r="H41" i="4"/>
  <c r="H42" i="4"/>
  <c r="H43" i="4"/>
  <c r="H44" i="4"/>
  <c r="H45" i="4"/>
  <c r="H46" i="4"/>
  <c r="H47" i="4"/>
  <c r="H48" i="4"/>
  <c r="H49" i="4"/>
  <c r="H50" i="4"/>
  <c r="H51" i="4"/>
  <c r="H52" i="4"/>
  <c r="H53" i="4"/>
  <c r="H54" i="4"/>
  <c r="H55" i="4"/>
  <c r="H56" i="4"/>
  <c r="H57" i="4"/>
  <c r="H58" i="4"/>
  <c r="H59" i="4"/>
  <c r="H60" i="4"/>
  <c r="H61" i="4"/>
  <c r="H62" i="4"/>
  <c r="H63" i="4"/>
  <c r="H64" i="4"/>
  <c r="H65" i="4"/>
  <c r="H66" i="4"/>
  <c r="H67" i="4"/>
  <c r="H40" i="4"/>
  <c r="H68" i="4" s="1"/>
  <c r="H34" i="4"/>
  <c r="H35" i="4"/>
  <c r="G27" i="2"/>
  <c r="G25" i="3"/>
  <c r="G27" i="3"/>
  <c r="G26" i="3"/>
  <c r="I28" i="4"/>
  <c r="H20" i="3"/>
  <c r="G56" i="2" l="1"/>
  <c r="G28" i="2"/>
  <c r="H36" i="4"/>
  <c r="G28" i="3"/>
</calcChain>
</file>

<file path=xl/sharedStrings.xml><?xml version="1.0" encoding="utf-8"?>
<sst xmlns="http://schemas.openxmlformats.org/spreadsheetml/2006/main" count="470" uniqueCount="220">
  <si>
    <r>
      <t>OFFRE FINANCIERE DE LA SOCIETE :</t>
    </r>
    <r>
      <rPr>
        <b/>
        <sz val="12"/>
        <color indexed="62"/>
        <rFont val="Trebuchet MS"/>
        <family val="2"/>
      </rPr>
      <t xml:space="preserve"> </t>
    </r>
  </si>
  <si>
    <t>Marque</t>
  </si>
  <si>
    <t>Désignation</t>
  </si>
  <si>
    <t>Modèle</t>
  </si>
  <si>
    <t>Localisation</t>
  </si>
  <si>
    <t>ELECTROLUX</t>
  </si>
  <si>
    <t>Machine à laver</t>
  </si>
  <si>
    <t>Assistance à distance (forfait)</t>
  </si>
  <si>
    <t>%</t>
  </si>
  <si>
    <t>Lot 2 - Maintenance des équipements du Centre Hospitalier Intercommunal de la Baie de Somme</t>
  </si>
  <si>
    <t>Lot 1 - Maintenance des équipements du Centre Hospitalier de l'Arrondissement de Montreuil sur Mer</t>
  </si>
  <si>
    <t>Séchoir</t>
  </si>
  <si>
    <t>Tunnel de finition</t>
  </si>
  <si>
    <t>WSB4500H</t>
  </si>
  <si>
    <t>T5550</t>
  </si>
  <si>
    <t>DUBIX</t>
  </si>
  <si>
    <t>W3105H</t>
  </si>
  <si>
    <t>WSB5250H</t>
  </si>
  <si>
    <t>C650AC</t>
  </si>
  <si>
    <t>T4650</t>
  </si>
  <si>
    <t>Séchoir 20kg</t>
  </si>
  <si>
    <t>Séchoir 45kg</t>
  </si>
  <si>
    <t>WPB41100 vapeur</t>
  </si>
  <si>
    <t>Laveuse 110kg</t>
  </si>
  <si>
    <t>Laveuse 80kg</t>
  </si>
  <si>
    <t>WSB4250 vapeur</t>
  </si>
  <si>
    <t>Laveuse 20kg</t>
  </si>
  <si>
    <t>Plieuse électrique / pneumatique</t>
  </si>
  <si>
    <t>FOLTEX</t>
  </si>
  <si>
    <t>Prix forfaitaire annuel € HT</t>
  </si>
  <si>
    <t>TOTAL</t>
  </si>
  <si>
    <t>N° série</t>
  </si>
  <si>
    <t>44110/0000079</t>
  </si>
  <si>
    <t>44110/0000080</t>
  </si>
  <si>
    <t>43890/0000022</t>
  </si>
  <si>
    <t>44250/0000441</t>
  </si>
  <si>
    <t>00900/0100376</t>
  </si>
  <si>
    <t>00900/0100375</t>
  </si>
  <si>
    <t>00900/0100379</t>
  </si>
  <si>
    <t>60500/0104137</t>
  </si>
  <si>
    <t>T4900</t>
  </si>
  <si>
    <t>T4530</t>
  </si>
  <si>
    <t>METRICON : Rampe gaz 35/120 kW</t>
  </si>
  <si>
    <t>JENSEN</t>
  </si>
  <si>
    <t>AG220</t>
  </si>
  <si>
    <t>DFF16401282</t>
  </si>
  <si>
    <t>EHPAD LE BASTION</t>
  </si>
  <si>
    <t>Electrovanne eau</t>
  </si>
  <si>
    <t>raccord</t>
  </si>
  <si>
    <t>Electrovanne</t>
  </si>
  <si>
    <t>EHPAD LE BEFFROI</t>
  </si>
  <si>
    <t>vanne de vidange</t>
  </si>
  <si>
    <t>pilote vidange</t>
  </si>
  <si>
    <t>filtre coton</t>
  </si>
  <si>
    <t>courroie</t>
  </si>
  <si>
    <t>Blanchisserie - Site de St Valery</t>
  </si>
  <si>
    <t>logement de palier avec palier kit</t>
  </si>
  <si>
    <t>galet de soutien</t>
  </si>
  <si>
    <t>piston</t>
  </si>
  <si>
    <t>verin gaz</t>
  </si>
  <si>
    <t>ressort droit</t>
  </si>
  <si>
    <t>ressort gauche</t>
  </si>
  <si>
    <t>collerette</t>
  </si>
  <si>
    <t>membrane</t>
  </si>
  <si>
    <t>clavier</t>
  </si>
  <si>
    <t>kit charnière</t>
  </si>
  <si>
    <t>résistance</t>
  </si>
  <si>
    <t>jeu de 4 résistances précablées</t>
  </si>
  <si>
    <t>interrupteur général 3-pole, 80A</t>
  </si>
  <si>
    <t>Porte fusible 3,15A</t>
  </si>
  <si>
    <t>Plaques de recouvrement</t>
  </si>
  <si>
    <t>Relais 32kW 220-240V 50Hz</t>
  </si>
  <si>
    <t>Référence</t>
  </si>
  <si>
    <t>faisceau</t>
  </si>
  <si>
    <t>kit ponts</t>
  </si>
  <si>
    <t>cartes entrées/sorties</t>
  </si>
  <si>
    <t>MAS VERTE</t>
  </si>
  <si>
    <t>pompe de vidange</t>
  </si>
  <si>
    <t>H618181</t>
  </si>
  <si>
    <t>doseur</t>
  </si>
  <si>
    <t>module de commande</t>
  </si>
  <si>
    <t>turbine</t>
  </si>
  <si>
    <t>courroie miele ou équivalent</t>
  </si>
  <si>
    <t>roue miele ou équivalent</t>
  </si>
  <si>
    <t>ressort à traction nature</t>
  </si>
  <si>
    <t>MAS ROUGE</t>
  </si>
  <si>
    <t>00649623</t>
  </si>
  <si>
    <t>H837340</t>
  </si>
  <si>
    <t>joint</t>
  </si>
  <si>
    <t>sonde</t>
  </si>
  <si>
    <t>M401329</t>
  </si>
  <si>
    <t>R605207</t>
  </si>
  <si>
    <t>R571856</t>
  </si>
  <si>
    <t>manchette D=30-30 CM</t>
  </si>
  <si>
    <t>C00111416</t>
  </si>
  <si>
    <t>Sécurité de porte lave linge Whirlpool</t>
  </si>
  <si>
    <t>Sécurité de porte sèche linge BOSCH</t>
  </si>
  <si>
    <t>Localisation avec adresse</t>
  </si>
  <si>
    <t> 44500/0000376</t>
  </si>
  <si>
    <t> 44500/0000377</t>
  </si>
  <si>
    <t> 65500/0003490</t>
  </si>
  <si>
    <t> 65500/000656</t>
  </si>
  <si>
    <t> 44500/0000362</t>
  </si>
  <si>
    <t>9867701211 </t>
  </si>
  <si>
    <t> 0001/000880</t>
  </si>
  <si>
    <t>WSB4250H</t>
  </si>
  <si>
    <t> 44250/0000116</t>
  </si>
  <si>
    <t>45250/000034 </t>
  </si>
  <si>
    <t> 60750/0101132</t>
  </si>
  <si>
    <t>EHPAD Le Beffroi - Rue du Huit Mai 1945, 80120 Rue</t>
  </si>
  <si>
    <t>EHPAD La résidence du Bastion - Rue du Bastion, 80120 Rue</t>
  </si>
  <si>
    <t>CHIBS - 33 Quai du Romerel, 80230 Saint-Valery-sur-Somme</t>
  </si>
  <si>
    <t>Lot 3 - Maintenance des équipements de l'EPSM de la Somme</t>
  </si>
  <si>
    <t>CAMPAGNE LES HESDIN</t>
  </si>
  <si>
    <t>MIELE</t>
  </si>
  <si>
    <t>LAVE-LINGE</t>
  </si>
  <si>
    <t>PW6137 EL</t>
  </si>
  <si>
    <t>EPSM DE LA SOMME - LINGERIE</t>
  </si>
  <si>
    <t>PWM514 EL DV DD IG</t>
  </si>
  <si>
    <t>SECHE-LINGE</t>
  </si>
  <si>
    <t>PDR514 TOP</t>
  </si>
  <si>
    <t>PW6065 VARIO AV ED</t>
  </si>
  <si>
    <t>EPSM DE LA SOMME - LA CAFET</t>
  </si>
  <si>
    <t>PWM907 INOX 400 V ZER</t>
  </si>
  <si>
    <t>PT7135C VARIO ED</t>
  </si>
  <si>
    <t>PDR908 HP SST</t>
  </si>
  <si>
    <t>PWM907 EL DP SST</t>
  </si>
  <si>
    <t>EPSM DE LA SOMME - INTERNAT IFMS</t>
  </si>
  <si>
    <t>PDR908 EL SST</t>
  </si>
  <si>
    <t>BOSCH</t>
  </si>
  <si>
    <t>AVENTIX 7</t>
  </si>
  <si>
    <t>SLBOWTE 86307</t>
  </si>
  <si>
    <t>EPSM DE LA SOMME - MAS LA POMMERAIE - MAISONNEE BLEUE</t>
  </si>
  <si>
    <t>INDESIT</t>
  </si>
  <si>
    <t>1400 TR 9KG</t>
  </si>
  <si>
    <t>XMTWA91483 WFR</t>
  </si>
  <si>
    <t>FAURE</t>
  </si>
  <si>
    <t>7KG</t>
  </si>
  <si>
    <t>FTE 278</t>
  </si>
  <si>
    <t>EPSM DE LA SOMME - MAS LA POMMERAIE - MAISONNEE VERTE</t>
  </si>
  <si>
    <t>BEKO</t>
  </si>
  <si>
    <t>6KG 1000 TR</t>
  </si>
  <si>
    <t>WCA 160</t>
  </si>
  <si>
    <t>EPSM DE LA SOMME - MAS LA POMMERAIE - MAISONNEE ROUGE</t>
  </si>
  <si>
    <t>MTWA91483 WFR</t>
  </si>
  <si>
    <t>CANDY</t>
  </si>
  <si>
    <t>8KG</t>
  </si>
  <si>
    <t>GCC580N</t>
  </si>
  <si>
    <t>EPSM DE LA SOMME - MAS LA POMMERAIE - MAISONNEE JAUNE</t>
  </si>
  <si>
    <t>PERFECT CARE 600 8KG</t>
  </si>
  <si>
    <t>EW6F1483BB</t>
  </si>
  <si>
    <t>Année de mise en service</t>
  </si>
  <si>
    <t>LA CAFET</t>
  </si>
  <si>
    <t>vanne à manchon vidange BGR</t>
  </si>
  <si>
    <t>procare universal 81C</t>
  </si>
  <si>
    <t>procare universal 77A</t>
  </si>
  <si>
    <t>joint coiffe de porte</t>
  </si>
  <si>
    <t>roulette</t>
  </si>
  <si>
    <t>bloc tableau de commande</t>
  </si>
  <si>
    <t>LINGERIE</t>
  </si>
  <si>
    <t>joint TEROSON RB81</t>
  </si>
  <si>
    <t>couvercle B à prod Bloc</t>
  </si>
  <si>
    <t>glissière I</t>
  </si>
  <si>
    <t>B à Prod part infé</t>
  </si>
  <si>
    <t>palpeur bloc</t>
  </si>
  <si>
    <t>procare universal 80P</t>
  </si>
  <si>
    <t>procare universal 71A</t>
  </si>
  <si>
    <t>2.2.1 - Maintenance préventive forfaitaire selon descriptif du CCTP</t>
  </si>
  <si>
    <t>2.2.2 - Maintenance préventive forfaitaire selon descriptif du CCTP</t>
  </si>
  <si>
    <t>2.4 Fourniture de pièces détachées</t>
  </si>
  <si>
    <t>TOTAL (€ HT)</t>
  </si>
  <si>
    <t>Prix unitaire (€ HT)</t>
  </si>
  <si>
    <t>Quantité annuelle estimative</t>
  </si>
  <si>
    <t>Prix total (€ HT)</t>
  </si>
  <si>
    <t>Forfait déplacement</t>
  </si>
  <si>
    <t>Taux horaire Technicien</t>
  </si>
  <si>
    <t>Quantité estimative annuelle</t>
  </si>
  <si>
    <t>Prix total € HT</t>
  </si>
  <si>
    <t>Prix Unitaire  remisé € HT</t>
  </si>
  <si>
    <t>Le présent document constitue le cadre de réponse financier pour l'accord-cadre. 
Le candidat devra répondre à l'ensemble des lignes de la pièce financière sous peine de voir son offre entachée d'irrégularité pour incomplétude. En cas d'incomplétude du document, le pouvoir adjudicateur considérera l'offre comme irrégulière. 
De plus, toute modification du présent cadre de réponse entrainera également l'irrégularité de l'offre.
Les prix devront être exprimés en euros (€) et sont réputés contenir l'ensemble des charges associées tel qu'indiqué dans les pièces de marché. Aucun complément de prix ne pourra être demandé en surplus.
Les prix sont intangibles pour la durée du marché à l'exception de la mise en œuvre de la clause de variation de prix tel que prévu au CCAP.</t>
  </si>
  <si>
    <t>Le ../../….</t>
  </si>
  <si>
    <t>A ………….</t>
  </si>
  <si>
    <t>Signature :</t>
  </si>
  <si>
    <t>WPB43890 vapeur</t>
  </si>
  <si>
    <t>kit  ressort portes tambour</t>
  </si>
  <si>
    <t>Taux journalier consultant junior</t>
  </si>
  <si>
    <t>Taux journalier consultant sénior</t>
  </si>
  <si>
    <t xml:space="preserve">Laveuse WPB41100 </t>
  </si>
  <si>
    <t>Kit ressorts de porte tambour</t>
  </si>
  <si>
    <t>Ressort de sécurité porte tambour</t>
  </si>
  <si>
    <t>Vérins porte cuve</t>
  </si>
  <si>
    <t>Ressorts droit de porte tambour</t>
  </si>
  <si>
    <t>Ressorts gauche de porte tambour</t>
  </si>
  <si>
    <t>Laveuse WSB4250</t>
  </si>
  <si>
    <t>Ressort de vidange</t>
  </si>
  <si>
    <t>Séchoir T4530</t>
  </si>
  <si>
    <t>Electrode d’allumage</t>
  </si>
  <si>
    <t>Electrode détection flamme</t>
  </si>
  <si>
    <t>Filtres à peluche</t>
  </si>
  <si>
    <t>Séchoir T900</t>
  </si>
  <si>
    <t>Machine(s) concernée(s)</t>
  </si>
  <si>
    <t>Séchoir T4530 &amp; Séchoir T900</t>
  </si>
  <si>
    <t>487006824 ou 48706820</t>
  </si>
  <si>
    <t>Laveuse WPB41100 &amp; Laveuse WPB43890</t>
  </si>
  <si>
    <t>Laveuse WPB43890</t>
  </si>
  <si>
    <t>2.3. Maintenance corrective</t>
  </si>
  <si>
    <t>Annexe financière à l'Acte d'Engagement</t>
  </si>
  <si>
    <t>Taux de remise accordée sur tarif public sur les accessoires, consommables et pièces détachées</t>
  </si>
  <si>
    <t>2.5. Prestations d'audit (uniquement pour le lot 1)</t>
  </si>
  <si>
    <t>Catégorie de maintenance curative</t>
  </si>
  <si>
    <t>Date de début de maintenance</t>
  </si>
  <si>
    <t>À partir du 17/09/2025</t>
  </si>
  <si>
    <t>À partir de la notification du marché</t>
  </si>
  <si>
    <t>SOUS TOTAL 1 (€ HT)</t>
  </si>
  <si>
    <t>SOUS-TOTAL 2 (€ HT)</t>
  </si>
  <si>
    <t>SOUS-TOTAL 1 (€ HT)</t>
  </si>
  <si>
    <t>Décomposition du prix global et forfaitaire annuelle</t>
  </si>
  <si>
    <t>Bordereau des prix unitaires valant détail quantitatif estimatif annuel</t>
  </si>
  <si>
    <t xml:space="preserve">Affaire 24TE0114 : Maintenances, fourniture de pièces détachées des équipements de blanchisserie et prestations de conseils pour les établissements du GHT SLS </t>
  </si>
  <si>
    <t>24TE0114 - MAINTENANCES, FOURNITURE DE PIECES DETACHEES DES EQUIPEMENTS DE BLANCHISSERIE ET PRESTATIONS DE CONSEILS POUR LES ETABLISSEMENTS DU GHT SLS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</si>
</sst>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quot;€&quot;"/>
  </numFmts>
  <fonts count="22" x14ac:knownFonts="1">
    <font>
      <sz val="11"/>
      <color theme="1"/>
      <name val="Calibri"/>
      <family val="2"/>
      <scheme val="minor"/>
    </font>
    <font>
      <sz val="11"/>
      <color theme="1"/>
      <name val="Calibri"/>
      <family val="2"/>
      <scheme val="minor"/>
    </font>
    <font>
      <sz val="10"/>
      <name val="Arial"/>
      <family val="2"/>
    </font>
    <font>
      <b/>
      <sz val="8"/>
      <name val="Trebuchet MS"/>
      <family val="2"/>
    </font>
    <font>
      <sz val="10"/>
      <name val="Trebuchet MS"/>
      <family val="2"/>
    </font>
    <font>
      <b/>
      <sz val="14"/>
      <color theme="0"/>
      <name val="Trebuchet MS"/>
      <family val="2"/>
    </font>
    <font>
      <b/>
      <sz val="12"/>
      <name val="Trebuchet MS"/>
      <family val="2"/>
    </font>
    <font>
      <b/>
      <sz val="10"/>
      <name val="Trebuchet MS"/>
      <family val="2"/>
    </font>
    <font>
      <b/>
      <sz val="12"/>
      <color indexed="62"/>
      <name val="Trebuchet MS"/>
      <family val="2"/>
    </font>
    <font>
      <b/>
      <sz val="10"/>
      <color rgb="FF002060"/>
      <name val="Trebuchet MS"/>
      <family val="2"/>
    </font>
    <font>
      <b/>
      <sz val="11"/>
      <name val="Trebuchet MS"/>
      <family val="2"/>
    </font>
    <font>
      <b/>
      <sz val="12"/>
      <color theme="0"/>
      <name val="Trebuchet MS"/>
      <family val="2"/>
    </font>
    <font>
      <b/>
      <sz val="10"/>
      <color theme="0"/>
      <name val="Trebuchet MS"/>
      <family val="2"/>
    </font>
    <font>
      <sz val="12"/>
      <name val="Trebuchet MS"/>
      <family val="2"/>
    </font>
    <font>
      <i/>
      <sz val="10"/>
      <name val="Trebuchet MS"/>
      <family val="2"/>
    </font>
    <font>
      <sz val="10"/>
      <color theme="1"/>
      <name val="Trebuchet MS"/>
      <family val="2"/>
    </font>
    <font>
      <b/>
      <sz val="10"/>
      <color theme="1"/>
      <name val="Trebuchet MS"/>
      <family val="2"/>
    </font>
    <font>
      <b/>
      <sz val="12"/>
      <color theme="1"/>
      <name val="Trebuchet MS"/>
      <family val="2"/>
    </font>
    <font>
      <b/>
      <sz val="8"/>
      <color theme="1"/>
      <name val="Trebuchet MS"/>
      <family val="2"/>
    </font>
    <font>
      <sz val="10"/>
      <color rgb="FF000000"/>
      <name val="Times New Roman"/>
      <family val="1"/>
    </font>
    <font>
      <b/>
      <sz val="12"/>
      <name val="Calibri"/>
      <family val="2"/>
    </font>
    <font>
      <sz val="10"/>
      <color theme="1"/>
      <name val="Calibri"/>
      <family val="2"/>
      <scheme val="minor"/>
    </font>
  </fonts>
  <fills count="7">
    <fill>
      <patternFill patternType="none"/>
    </fill>
    <fill>
      <patternFill patternType="gray125"/>
    </fill>
    <fill>
      <patternFill patternType="solid">
        <fgColor theme="3" tint="-0.249977111117893"/>
        <bgColor indexed="64"/>
      </patternFill>
    </fill>
    <fill>
      <patternFill patternType="solid">
        <fgColor theme="3" tint="0.39997558519241921"/>
        <bgColor indexed="64"/>
      </patternFill>
    </fill>
    <fill>
      <patternFill patternType="solid">
        <fgColor theme="0"/>
        <bgColor indexed="64"/>
      </patternFill>
    </fill>
    <fill>
      <patternFill patternType="solid">
        <fgColor theme="0" tint="-0.14999847407452621"/>
        <bgColor indexed="64"/>
      </patternFill>
    </fill>
    <fill>
      <patternFill patternType="solid">
        <fgColor rgb="FF9AC1E6"/>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7">
    <xf numFmtId="0" fontId="0" fillId="0" borderId="0"/>
    <xf numFmtId="0" fontId="2" fillId="0" borderId="0"/>
    <xf numFmtId="0" fontId="2" fillId="0" borderId="0"/>
    <xf numFmtId="0" fontId="1" fillId="0" borderId="0"/>
    <xf numFmtId="9" fontId="1" fillId="0" borderId="0" applyFont="0" applyFill="0" applyBorder="0" applyAlignment="0" applyProtection="0"/>
    <xf numFmtId="0" fontId="1" fillId="0" borderId="0"/>
    <xf numFmtId="0" fontId="19" fillId="0" borderId="0"/>
  </cellStyleXfs>
  <cellXfs count="135">
    <xf numFmtId="0" fontId="0" fillId="0" borderId="0" xfId="0"/>
    <xf numFmtId="0" fontId="3" fillId="0" borderId="0" xfId="1" applyFont="1" applyAlignment="1">
      <alignment horizontal="left" vertical="center"/>
    </xf>
    <xf numFmtId="0" fontId="4" fillId="0" borderId="0" xfId="1" applyFont="1" applyAlignment="1">
      <alignment vertical="center"/>
    </xf>
    <xf numFmtId="0" fontId="7" fillId="0" borderId="0" xfId="1" applyFont="1" applyAlignment="1">
      <alignment vertical="center"/>
    </xf>
    <xf numFmtId="0" fontId="9" fillId="0" borderId="0" xfId="1" applyFont="1" applyAlignment="1">
      <alignment vertical="center"/>
    </xf>
    <xf numFmtId="0" fontId="10" fillId="0" borderId="0" xfId="1" applyFont="1" applyAlignment="1">
      <alignment horizontal="left" vertical="center" wrapText="1"/>
    </xf>
    <xf numFmtId="0" fontId="12" fillId="3" borderId="1" xfId="1" applyFont="1" applyFill="1" applyBorder="1" applyAlignment="1">
      <alignment horizontal="center" vertical="center"/>
    </xf>
    <xf numFmtId="0" fontId="12" fillId="3" borderId="3" xfId="1" applyFont="1" applyFill="1" applyBorder="1" applyAlignment="1">
      <alignment horizontal="center" vertical="center"/>
    </xf>
    <xf numFmtId="0" fontId="12" fillId="3" borderId="4" xfId="1" applyFont="1" applyFill="1" applyBorder="1" applyAlignment="1">
      <alignment horizontal="center" vertical="center"/>
    </xf>
    <xf numFmtId="0" fontId="12" fillId="3" borderId="4" xfId="1" applyFont="1" applyFill="1" applyBorder="1" applyAlignment="1">
      <alignment horizontal="center" vertical="center" wrapText="1"/>
    </xf>
    <xf numFmtId="0" fontId="7" fillId="0" borderId="0" xfId="1" applyFont="1" applyAlignment="1">
      <alignment horizontal="center" vertical="center"/>
    </xf>
    <xf numFmtId="0" fontId="4" fillId="0" borderId="4" xfId="2" applyFont="1" applyFill="1" applyBorder="1" applyAlignment="1">
      <alignment horizontal="left" vertical="center" wrapText="1" indent="1"/>
    </xf>
    <xf numFmtId="0" fontId="4" fillId="0" borderId="4" xfId="2" applyFont="1" applyFill="1" applyBorder="1" applyAlignment="1" applyProtection="1">
      <alignment horizontal="left" vertical="center" wrapText="1" indent="1"/>
      <protection locked="0"/>
    </xf>
    <xf numFmtId="2" fontId="4" fillId="0" borderId="4" xfId="1" applyNumberFormat="1" applyFont="1" applyFill="1" applyBorder="1" applyAlignment="1">
      <alignment horizontal="right" vertical="center"/>
    </xf>
    <xf numFmtId="164" fontId="4" fillId="0" borderId="4" xfId="1" applyNumberFormat="1" applyFont="1" applyFill="1" applyBorder="1" applyAlignment="1">
      <alignment horizontal="right" vertical="center"/>
    </xf>
    <xf numFmtId="0" fontId="4" fillId="0" borderId="4" xfId="2" applyNumberFormat="1" applyFont="1" applyFill="1" applyBorder="1" applyAlignment="1" applyProtection="1">
      <alignment horizontal="left" vertical="center" indent="1"/>
    </xf>
    <xf numFmtId="0" fontId="4" fillId="0" borderId="4" xfId="2" applyNumberFormat="1" applyFont="1" applyFill="1" applyBorder="1" applyAlignment="1" applyProtection="1">
      <alignment horizontal="left" vertical="center" wrapText="1" indent="1"/>
    </xf>
    <xf numFmtId="0" fontId="4" fillId="0" borderId="4" xfId="2" applyFont="1" applyFill="1" applyBorder="1" applyAlignment="1">
      <alignment horizontal="left" vertical="center" indent="1"/>
    </xf>
    <xf numFmtId="0" fontId="4" fillId="0" borderId="0" xfId="1" applyFont="1" applyAlignment="1">
      <alignment horizontal="left" vertical="center"/>
    </xf>
    <xf numFmtId="0" fontId="13" fillId="0" borderId="0" xfId="1" applyFont="1" applyAlignment="1">
      <alignment vertical="center"/>
    </xf>
    <xf numFmtId="0" fontId="14" fillId="0" borderId="4" xfId="1" applyFont="1" applyBorder="1" applyAlignment="1">
      <alignment horizontal="center" vertical="distributed" wrapText="1"/>
    </xf>
    <xf numFmtId="0" fontId="4" fillId="0" borderId="0" xfId="2" applyFont="1" applyFill="1" applyBorder="1" applyAlignment="1">
      <alignment horizontal="left" vertical="center" wrapText="1" indent="1"/>
    </xf>
    <xf numFmtId="0" fontId="4" fillId="0" borderId="0" xfId="2" applyFont="1" applyFill="1" applyBorder="1" applyAlignment="1" applyProtection="1">
      <alignment horizontal="left" vertical="center" wrapText="1" indent="1"/>
      <protection locked="0"/>
    </xf>
    <xf numFmtId="165" fontId="4" fillId="0" borderId="4" xfId="1" applyNumberFormat="1" applyFont="1" applyFill="1" applyBorder="1" applyAlignment="1">
      <alignment horizontal="right" vertical="center"/>
    </xf>
    <xf numFmtId="0" fontId="12" fillId="3" borderId="3" xfId="1" applyFont="1" applyFill="1" applyBorder="1" applyAlignment="1">
      <alignment horizontal="center" vertical="center"/>
    </xf>
    <xf numFmtId="0" fontId="14" fillId="0" borderId="4" xfId="1" quotePrefix="1" applyFont="1" applyBorder="1" applyAlignment="1">
      <alignment horizontal="center" vertical="distributed" wrapText="1"/>
    </xf>
    <xf numFmtId="0" fontId="15" fillId="0" borderId="4" xfId="0" applyFont="1" applyBorder="1" applyAlignment="1">
      <alignment vertical="center"/>
    </xf>
    <xf numFmtId="14" fontId="15" fillId="0" borderId="4" xfId="0" applyNumberFormat="1" applyFont="1" applyBorder="1" applyAlignment="1">
      <alignment horizontal="center" vertical="center"/>
    </xf>
    <xf numFmtId="17" fontId="15" fillId="0" borderId="4" xfId="0" applyNumberFormat="1" applyFont="1" applyBorder="1" applyAlignment="1">
      <alignment horizontal="center" vertical="center"/>
    </xf>
    <xf numFmtId="0" fontId="4" fillId="0" borderId="4" xfId="2" applyFont="1" applyFill="1" applyBorder="1" applyAlignment="1">
      <alignment horizontal="center" vertical="center" wrapText="1"/>
    </xf>
    <xf numFmtId="0" fontId="4" fillId="0" borderId="4" xfId="2" applyNumberFormat="1" applyFont="1" applyFill="1" applyBorder="1" applyAlignment="1" applyProtection="1">
      <alignment horizontal="center" vertical="center"/>
    </xf>
    <xf numFmtId="0" fontId="14" fillId="0" borderId="4" xfId="1" applyFont="1" applyFill="1" applyBorder="1" applyAlignment="1">
      <alignment horizontal="center" vertical="distributed" wrapText="1"/>
    </xf>
    <xf numFmtId="0" fontId="12" fillId="3" borderId="3" xfId="1" applyFont="1" applyFill="1" applyBorder="1" applyAlignment="1">
      <alignment horizontal="center" vertical="center"/>
    </xf>
    <xf numFmtId="0" fontId="14" fillId="0" borderId="1" xfId="1" applyFont="1" applyBorder="1" applyAlignment="1">
      <alignment horizontal="center" vertical="distributed" wrapText="1"/>
    </xf>
    <xf numFmtId="0" fontId="14" fillId="0" borderId="2" xfId="1" applyFont="1" applyBorder="1" applyAlignment="1">
      <alignment horizontal="center" vertical="distributed" wrapText="1"/>
    </xf>
    <xf numFmtId="9" fontId="7" fillId="4" borderId="4" xfId="1" applyNumberFormat="1" applyFont="1" applyFill="1" applyBorder="1" applyAlignment="1" applyProtection="1">
      <alignment horizontal="center" vertical="center" wrapText="1"/>
      <protection locked="0"/>
    </xf>
    <xf numFmtId="165" fontId="7" fillId="4" borderId="4" xfId="1" applyNumberFormat="1" applyFont="1" applyFill="1" applyBorder="1" applyAlignment="1" applyProtection="1">
      <alignment vertical="center" wrapText="1"/>
      <protection locked="0"/>
    </xf>
    <xf numFmtId="9" fontId="7" fillId="4" borderId="4" xfId="1" applyNumberFormat="1" applyFont="1" applyFill="1" applyBorder="1" applyAlignment="1" applyProtection="1">
      <alignment vertical="center" wrapText="1"/>
      <protection locked="0"/>
    </xf>
    <xf numFmtId="165" fontId="7" fillId="4" borderId="4" xfId="1" applyNumberFormat="1" applyFont="1" applyFill="1" applyBorder="1" applyAlignment="1">
      <alignment vertical="center" wrapText="1"/>
    </xf>
    <xf numFmtId="0" fontId="15" fillId="0" borderId="0" xfId="0" applyFont="1" applyBorder="1" applyAlignment="1">
      <alignment vertical="center"/>
    </xf>
    <xf numFmtId="165" fontId="4" fillId="0" borderId="3" xfId="1" applyNumberFormat="1" applyFont="1" applyFill="1" applyBorder="1" applyAlignment="1">
      <alignment horizontal="right" vertical="center"/>
    </xf>
    <xf numFmtId="165" fontId="7" fillId="4" borderId="0" xfId="1" applyNumberFormat="1" applyFont="1" applyFill="1" applyBorder="1" applyAlignment="1">
      <alignment vertical="center" wrapText="1"/>
    </xf>
    <xf numFmtId="17" fontId="16" fillId="0" borderId="4" xfId="0" applyNumberFormat="1" applyFont="1" applyBorder="1" applyAlignment="1">
      <alignment vertical="center"/>
    </xf>
    <xf numFmtId="2" fontId="7" fillId="4" borderId="4" xfId="1" applyNumberFormat="1" applyFont="1" applyFill="1" applyBorder="1" applyAlignment="1" applyProtection="1">
      <alignment horizontal="center" vertical="center" wrapText="1"/>
      <protection locked="0"/>
    </xf>
    <xf numFmtId="2" fontId="7" fillId="4" borderId="4" xfId="1" applyNumberFormat="1" applyFont="1" applyFill="1" applyBorder="1" applyAlignment="1">
      <alignment horizontal="center" vertical="center" wrapText="1"/>
    </xf>
    <xf numFmtId="0" fontId="12" fillId="0" borderId="0" xfId="1" applyFont="1" applyFill="1" applyBorder="1" applyAlignment="1">
      <alignment horizontal="left" vertical="center"/>
    </xf>
    <xf numFmtId="0" fontId="14" fillId="0" borderId="7" xfId="1" applyFont="1" applyBorder="1" applyAlignment="1">
      <alignment horizontal="center" vertical="distributed" wrapText="1"/>
    </xf>
    <xf numFmtId="0" fontId="12" fillId="3" borderId="4" xfId="1" applyFont="1" applyFill="1" applyBorder="1" applyAlignment="1">
      <alignment vertical="center"/>
    </xf>
    <xf numFmtId="165" fontId="14" fillId="0" borderId="10" xfId="1" applyNumberFormat="1" applyFont="1" applyBorder="1" applyAlignment="1">
      <alignment horizontal="center" vertical="distributed" wrapText="1"/>
    </xf>
    <xf numFmtId="17" fontId="17" fillId="0" borderId="4" xfId="0" applyNumberFormat="1" applyFont="1" applyBorder="1" applyAlignment="1">
      <alignment vertical="center"/>
    </xf>
    <xf numFmtId="17" fontId="18" fillId="0" borderId="4" xfId="0" applyNumberFormat="1" applyFont="1" applyBorder="1" applyAlignment="1">
      <alignment vertical="center"/>
    </xf>
    <xf numFmtId="165" fontId="13" fillId="0" borderId="4" xfId="1" applyNumberFormat="1" applyFont="1" applyFill="1" applyBorder="1" applyAlignment="1">
      <alignment horizontal="right" vertical="center"/>
    </xf>
    <xf numFmtId="0" fontId="7" fillId="0" borderId="0" xfId="2" applyFont="1" applyFill="1" applyBorder="1" applyAlignment="1">
      <alignment vertical="center" wrapText="1"/>
    </xf>
    <xf numFmtId="0" fontId="4" fillId="0" borderId="1" xfId="2" applyFont="1" applyFill="1" applyBorder="1" applyAlignment="1">
      <alignment horizontal="left" vertical="center" wrapText="1" indent="1"/>
    </xf>
    <xf numFmtId="0" fontId="4" fillId="5" borderId="0" xfId="1" applyFont="1" applyFill="1" applyAlignment="1">
      <alignment horizontal="left" vertical="center"/>
    </xf>
    <xf numFmtId="2" fontId="7" fillId="0" borderId="4" xfId="1" applyNumberFormat="1" applyFont="1" applyFill="1" applyBorder="1" applyAlignment="1">
      <alignment horizontal="center" vertical="center" wrapText="1"/>
    </xf>
    <xf numFmtId="2" fontId="7" fillId="0" borderId="4" xfId="1" applyNumberFormat="1" applyFont="1" applyFill="1" applyBorder="1" applyAlignment="1" applyProtection="1">
      <alignment horizontal="center" vertical="center" wrapText="1"/>
      <protection locked="0"/>
    </xf>
    <xf numFmtId="1" fontId="15" fillId="0" borderId="3" xfId="0" applyNumberFormat="1" applyFont="1" applyFill="1" applyBorder="1" applyAlignment="1">
      <alignment horizontal="center" vertical="center"/>
    </xf>
    <xf numFmtId="1" fontId="15" fillId="0" borderId="4" xfId="0" applyNumberFormat="1" applyFont="1" applyFill="1" applyBorder="1" applyAlignment="1">
      <alignment horizontal="center" vertical="center"/>
    </xf>
    <xf numFmtId="0" fontId="1" fillId="0" borderId="0" xfId="5"/>
    <xf numFmtId="0" fontId="1" fillId="0" borderId="0" xfId="5" applyAlignment="1"/>
    <xf numFmtId="49" fontId="21" fillId="0" borderId="0" xfId="5" applyNumberFormat="1" applyFont="1" applyAlignment="1">
      <alignment vertical="center" wrapText="1"/>
    </xf>
    <xf numFmtId="49" fontId="21" fillId="0" borderId="0" xfId="5" applyNumberFormat="1" applyFont="1" applyAlignment="1" applyProtection="1">
      <alignment vertical="center" wrapText="1"/>
      <protection locked="0"/>
    </xf>
    <xf numFmtId="49" fontId="21" fillId="0" borderId="0" xfId="5" applyNumberFormat="1" applyFont="1" applyAlignment="1">
      <alignment vertical="top" wrapText="1"/>
    </xf>
    <xf numFmtId="165" fontId="14" fillId="0" borderId="1" xfId="1" applyNumberFormat="1" applyFont="1" applyBorder="1" applyAlignment="1">
      <alignment horizontal="center" vertical="distributed" wrapText="1"/>
    </xf>
    <xf numFmtId="165" fontId="14" fillId="0" borderId="3" xfId="1" applyNumberFormat="1" applyFont="1" applyBorder="1" applyAlignment="1">
      <alignment horizontal="center" vertical="distributed" wrapText="1"/>
    </xf>
    <xf numFmtId="0" fontId="4" fillId="0" borderId="4" xfId="1" applyFont="1" applyFill="1" applyBorder="1" applyAlignment="1">
      <alignment horizontal="left" vertical="distributed" wrapText="1"/>
    </xf>
    <xf numFmtId="0" fontId="6" fillId="0" borderId="0" xfId="2" applyFont="1" applyFill="1" applyBorder="1" applyAlignment="1">
      <alignment horizontal="center" vertical="center" wrapText="1"/>
    </xf>
    <xf numFmtId="165" fontId="13" fillId="0" borderId="0" xfId="1" applyNumberFormat="1" applyFont="1" applyFill="1" applyBorder="1" applyAlignment="1">
      <alignment horizontal="right" vertical="center"/>
    </xf>
    <xf numFmtId="0" fontId="12" fillId="3" borderId="4" xfId="1" applyFont="1" applyFill="1" applyBorder="1" applyAlignment="1">
      <alignment horizontal="center" vertical="center"/>
    </xf>
    <xf numFmtId="0" fontId="4" fillId="0" borderId="3" xfId="2" applyFont="1" applyFill="1" applyBorder="1" applyAlignment="1">
      <alignment horizontal="center" vertical="center" wrapText="1"/>
    </xf>
    <xf numFmtId="0" fontId="4" fillId="0" borderId="3" xfId="2" applyNumberFormat="1" applyFont="1" applyFill="1" applyBorder="1" applyAlignment="1" applyProtection="1">
      <alignment horizontal="center" vertical="center"/>
    </xf>
    <xf numFmtId="9" fontId="7" fillId="4" borderId="1" xfId="1" applyNumberFormat="1" applyFont="1" applyFill="1" applyBorder="1" applyAlignment="1" applyProtection="1">
      <alignment vertical="center" wrapText="1"/>
      <protection locked="0"/>
    </xf>
    <xf numFmtId="2" fontId="7" fillId="0" borderId="1" xfId="1" applyNumberFormat="1" applyFont="1" applyFill="1" applyBorder="1" applyAlignment="1" applyProtection="1">
      <alignment horizontal="center" vertical="center" wrapText="1"/>
      <protection locked="0"/>
    </xf>
    <xf numFmtId="2" fontId="7" fillId="0" borderId="1" xfId="1" applyNumberFormat="1" applyFont="1" applyFill="1" applyBorder="1" applyAlignment="1">
      <alignment horizontal="center" vertical="center" wrapText="1"/>
    </xf>
    <xf numFmtId="0" fontId="4" fillId="0" borderId="4" xfId="1" applyFont="1" applyBorder="1" applyAlignment="1">
      <alignment horizontal="center" vertical="center"/>
    </xf>
    <xf numFmtId="17" fontId="17" fillId="0" borderId="2" xfId="0" applyNumberFormat="1" applyFont="1" applyBorder="1" applyAlignment="1">
      <alignment vertical="center"/>
    </xf>
    <xf numFmtId="0" fontId="20" fillId="6" borderId="1" xfId="6" applyFont="1" applyFill="1" applyBorder="1" applyAlignment="1">
      <alignment horizontal="center" vertical="center" wrapText="1"/>
    </xf>
    <xf numFmtId="0" fontId="20" fillId="6" borderId="2" xfId="6" applyFont="1" applyFill="1" applyBorder="1" applyAlignment="1">
      <alignment horizontal="center" vertical="center" wrapText="1"/>
    </xf>
    <xf numFmtId="0" fontId="20" fillId="6" borderId="3" xfId="6" applyFont="1" applyFill="1" applyBorder="1" applyAlignment="1">
      <alignment horizontal="center" vertical="center" wrapText="1"/>
    </xf>
    <xf numFmtId="49" fontId="21" fillId="0" borderId="0" xfId="5" applyNumberFormat="1" applyFont="1" applyAlignment="1">
      <alignment horizontal="left" vertical="top" wrapText="1"/>
    </xf>
    <xf numFmtId="49" fontId="21" fillId="0" borderId="1" xfId="5" applyNumberFormat="1" applyFont="1" applyBorder="1" applyAlignment="1" applyProtection="1">
      <alignment horizontal="center" vertical="center" wrapText="1"/>
      <protection locked="0"/>
    </xf>
    <xf numFmtId="49" fontId="21" fillId="0" borderId="3" xfId="5" applyNumberFormat="1" applyFont="1" applyBorder="1" applyAlignment="1" applyProtection="1">
      <alignment horizontal="center" vertical="center" wrapText="1"/>
      <protection locked="0"/>
    </xf>
    <xf numFmtId="165" fontId="17" fillId="0" borderId="2" xfId="0" applyNumberFormat="1" applyFont="1" applyBorder="1" applyAlignment="1">
      <alignment horizontal="center" vertical="center"/>
    </xf>
    <xf numFmtId="165" fontId="17" fillId="0" borderId="3" xfId="0" applyNumberFormat="1" applyFont="1" applyBorder="1" applyAlignment="1">
      <alignment horizontal="center" vertical="center"/>
    </xf>
    <xf numFmtId="0" fontId="6" fillId="0" borderId="0" xfId="1" applyFont="1" applyAlignment="1">
      <alignment horizontal="center" vertical="center" wrapText="1"/>
    </xf>
    <xf numFmtId="0" fontId="12" fillId="3" borderId="5" xfId="1" applyFont="1" applyFill="1" applyBorder="1" applyAlignment="1">
      <alignment horizontal="left" vertical="center"/>
    </xf>
    <xf numFmtId="0" fontId="12" fillId="3" borderId="6" xfId="1" applyFont="1" applyFill="1" applyBorder="1" applyAlignment="1">
      <alignment horizontal="left" vertical="center"/>
    </xf>
    <xf numFmtId="165" fontId="7" fillId="4" borderId="1" xfId="1" applyNumberFormat="1" applyFont="1" applyFill="1" applyBorder="1" applyAlignment="1" applyProtection="1">
      <alignment horizontal="center" vertical="center" wrapText="1"/>
      <protection locked="0"/>
    </xf>
    <xf numFmtId="165" fontId="7" fillId="4" borderId="3" xfId="1" applyNumberFormat="1" applyFont="1" applyFill="1" applyBorder="1" applyAlignment="1" applyProtection="1">
      <alignment horizontal="center" vertical="center" wrapText="1"/>
      <protection locked="0"/>
    </xf>
    <xf numFmtId="165" fontId="14" fillId="0" borderId="1" xfId="1" applyNumberFormat="1" applyFont="1" applyBorder="1" applyAlignment="1">
      <alignment horizontal="center" vertical="distributed" wrapText="1"/>
    </xf>
    <xf numFmtId="165" fontId="14" fillId="0" borderId="3" xfId="1" applyNumberFormat="1" applyFont="1" applyBorder="1" applyAlignment="1">
      <alignment horizontal="center" vertical="distributed" wrapText="1"/>
    </xf>
    <xf numFmtId="165" fontId="17" fillId="0" borderId="4" xfId="0" applyNumberFormat="1" applyFont="1" applyBorder="1" applyAlignment="1">
      <alignment horizontal="center" vertical="center"/>
    </xf>
    <xf numFmtId="17" fontId="17" fillId="0" borderId="4" xfId="0" applyNumberFormat="1" applyFont="1" applyBorder="1" applyAlignment="1">
      <alignment horizontal="center" vertical="center"/>
    </xf>
    <xf numFmtId="0" fontId="6" fillId="0" borderId="4" xfId="2" applyFont="1" applyFill="1" applyBorder="1" applyAlignment="1">
      <alignment horizontal="center" vertical="center" wrapText="1"/>
    </xf>
    <xf numFmtId="0" fontId="4" fillId="5" borderId="10" xfId="1" applyFont="1" applyFill="1" applyBorder="1" applyAlignment="1">
      <alignment horizontal="center" vertical="center"/>
    </xf>
    <xf numFmtId="0" fontId="12" fillId="5" borderId="10" xfId="1" applyFont="1" applyFill="1" applyBorder="1" applyAlignment="1">
      <alignment horizontal="center" vertical="center"/>
    </xf>
    <xf numFmtId="0" fontId="12" fillId="5" borderId="9" xfId="1" applyFont="1" applyFill="1" applyBorder="1" applyAlignment="1">
      <alignment horizontal="center" vertical="center"/>
    </xf>
    <xf numFmtId="0" fontId="6" fillId="5" borderId="1" xfId="1" applyFont="1" applyFill="1" applyBorder="1" applyAlignment="1">
      <alignment horizontal="center" vertical="center" wrapText="1"/>
    </xf>
    <xf numFmtId="0" fontId="6" fillId="5" borderId="2"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1" fillId="2" borderId="3" xfId="1" applyFont="1" applyFill="1" applyBorder="1" applyAlignment="1">
      <alignment horizontal="center" vertical="center" wrapText="1"/>
    </xf>
    <xf numFmtId="0" fontId="12" fillId="3" borderId="5" xfId="1" applyFont="1" applyFill="1" applyBorder="1" applyAlignment="1">
      <alignment horizontal="center" vertical="center"/>
    </xf>
    <xf numFmtId="0" fontId="12" fillId="3" borderId="6" xfId="1" applyFont="1" applyFill="1" applyBorder="1" applyAlignment="1">
      <alignment horizontal="center" vertical="center"/>
    </xf>
    <xf numFmtId="9" fontId="7" fillId="4" borderId="1" xfId="1" applyNumberFormat="1" applyFont="1" applyFill="1" applyBorder="1" applyAlignment="1" applyProtection="1">
      <alignment horizontal="center" vertical="center" wrapText="1"/>
      <protection locked="0"/>
    </xf>
    <xf numFmtId="9" fontId="7" fillId="4" borderId="3" xfId="1" applyNumberFormat="1" applyFont="1" applyFill="1" applyBorder="1" applyAlignment="1" applyProtection="1">
      <alignment horizontal="center" vertical="center" wrapText="1"/>
      <protection locked="0"/>
    </xf>
    <xf numFmtId="0" fontId="12" fillId="3" borderId="1" xfId="1" applyFont="1" applyFill="1" applyBorder="1" applyAlignment="1">
      <alignment horizontal="center" vertical="center"/>
    </xf>
    <xf numFmtId="0" fontId="12" fillId="3" borderId="2" xfId="1" applyFont="1" applyFill="1" applyBorder="1" applyAlignment="1">
      <alignment horizontal="center" vertical="center"/>
    </xf>
    <xf numFmtId="0" fontId="12" fillId="3" borderId="3" xfId="1" applyFont="1" applyFill="1" applyBorder="1" applyAlignment="1">
      <alignment horizontal="center" vertical="center"/>
    </xf>
    <xf numFmtId="0" fontId="12" fillId="3" borderId="1"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3" borderId="3" xfId="1" applyFont="1" applyFill="1" applyBorder="1" applyAlignment="1">
      <alignment horizontal="center" vertical="center" wrapText="1"/>
    </xf>
    <xf numFmtId="0" fontId="6" fillId="0" borderId="1" xfId="1" applyFont="1" applyBorder="1" applyAlignment="1">
      <alignment horizontal="justify" vertical="center" wrapText="1"/>
    </xf>
    <xf numFmtId="0" fontId="6" fillId="0" borderId="2" xfId="1" applyFont="1" applyBorder="1" applyAlignment="1">
      <alignment horizontal="justify" vertical="center" wrapText="1"/>
    </xf>
    <xf numFmtId="0" fontId="6" fillId="0" borderId="3" xfId="1" applyFont="1" applyBorder="1" applyAlignment="1">
      <alignment horizontal="justify" vertical="center" wrapText="1"/>
    </xf>
    <xf numFmtId="9" fontId="7" fillId="0" borderId="1" xfId="4" applyFont="1" applyBorder="1" applyAlignment="1">
      <alignment horizontal="center" vertical="center" wrapText="1"/>
    </xf>
    <xf numFmtId="9" fontId="7" fillId="0" borderId="2" xfId="4" applyFont="1" applyBorder="1" applyAlignment="1">
      <alignment horizontal="center" vertical="center" wrapText="1"/>
    </xf>
    <xf numFmtId="9" fontId="7" fillId="0" borderId="3" xfId="4" applyFont="1" applyBorder="1" applyAlignment="1">
      <alignment horizontal="center" vertical="center" wrapText="1"/>
    </xf>
    <xf numFmtId="0" fontId="14" fillId="0" borderId="1" xfId="1" applyFont="1" applyBorder="1" applyAlignment="1">
      <alignment horizontal="center" vertical="center" wrapText="1"/>
    </xf>
    <xf numFmtId="0" fontId="14" fillId="0" borderId="2" xfId="1" applyFont="1" applyBorder="1" applyAlignment="1">
      <alignment horizontal="center" vertical="center" wrapText="1"/>
    </xf>
    <xf numFmtId="0" fontId="14" fillId="0" borderId="3" xfId="1" applyFont="1" applyBorder="1" applyAlignment="1">
      <alignment horizontal="center" vertical="center" wrapText="1"/>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4" xfId="2" applyFont="1" applyFill="1" applyBorder="1" applyAlignment="1">
      <alignment horizontal="center" vertical="center" wrapText="1"/>
    </xf>
    <xf numFmtId="0" fontId="12" fillId="3" borderId="4" xfId="1" applyFont="1" applyFill="1" applyBorder="1" applyAlignment="1">
      <alignment horizontal="center" vertical="center"/>
    </xf>
    <xf numFmtId="17" fontId="16" fillId="0" borderId="4" xfId="0" applyNumberFormat="1" applyFont="1" applyBorder="1" applyAlignment="1">
      <alignment horizontal="center" vertical="center"/>
    </xf>
    <xf numFmtId="0" fontId="12" fillId="3" borderId="4" xfId="1" applyFont="1" applyFill="1" applyBorder="1" applyAlignment="1">
      <alignment horizontal="left" vertical="center"/>
    </xf>
    <xf numFmtId="165" fontId="16" fillId="0" borderId="4" xfId="0" applyNumberFormat="1" applyFont="1" applyBorder="1" applyAlignment="1">
      <alignment horizontal="center" vertical="center"/>
    </xf>
    <xf numFmtId="165" fontId="14" fillId="0" borderId="8" xfId="1" applyNumberFormat="1" applyFont="1" applyBorder="1" applyAlignment="1">
      <alignment horizontal="center" vertical="distributed" wrapText="1"/>
    </xf>
    <xf numFmtId="165" fontId="14" fillId="0" borderId="9" xfId="1" applyNumberFormat="1" applyFont="1" applyBorder="1" applyAlignment="1">
      <alignment horizontal="center" vertical="distributed" wrapText="1"/>
    </xf>
    <xf numFmtId="165" fontId="18" fillId="0" borderId="4" xfId="0" applyNumberFormat="1" applyFont="1" applyBorder="1" applyAlignment="1">
      <alignment horizontal="center" vertical="center"/>
    </xf>
    <xf numFmtId="17" fontId="18" fillId="0" borderId="4" xfId="0" applyNumberFormat="1" applyFont="1" applyBorder="1" applyAlignment="1">
      <alignment horizontal="center" vertical="center"/>
    </xf>
  </cellXfs>
  <cellStyles count="7">
    <cellStyle name="Normal" xfId="0" builtinId="0"/>
    <cellStyle name="Normal 2" xfId="1"/>
    <cellStyle name="Normal 2 2" xfId="5"/>
    <cellStyle name="Normal 2 2 2" xfId="6"/>
    <cellStyle name="Normal 3 2" xfId="2"/>
    <cellStyle name="Normal 5" xfId="3"/>
    <cellStyle name="Pourcentage" xfId="4"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390525</xdr:colOff>
      <xdr:row>0</xdr:row>
      <xdr:rowOff>28575</xdr:rowOff>
    </xdr:from>
    <xdr:to>
      <xdr:col>6</xdr:col>
      <xdr:colOff>514350</xdr:colOff>
      <xdr:row>0</xdr:row>
      <xdr:rowOff>952500</xdr:rowOff>
    </xdr:to>
    <xdr:pic>
      <xdr:nvPicPr>
        <xdr:cNvPr id="2" name="Image 1" descr="GHT SLS - logo"/>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4525" y="28575"/>
          <a:ext cx="31718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01.1%20Annexe%201%20AE%20-%20Forfait%20et%20bordereau%20de%20prix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Forfait de maintenance"/>
      <sheetName val="Droit d'utilisation"/>
      <sheetName val="Bordereau de prix"/>
      <sheetName val="Feuil3"/>
    </sheetNames>
    <sheetDataSet>
      <sheetData sheetId="0"/>
      <sheetData sheetId="1" refreshError="1"/>
      <sheetData sheetId="2" refreshError="1"/>
      <sheetData sheetId="3" refreshError="1"/>
      <sheetData sheetId="4">
        <row r="2">
          <cell r="A2">
            <v>0.2</v>
          </cell>
        </row>
        <row r="3">
          <cell r="A3">
            <v>0.1</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zoomScaleNormal="100" zoomScaleSheetLayoutView="100" workbookViewId="0">
      <selection activeCell="A2" sqref="A2:I2"/>
    </sheetView>
  </sheetViews>
  <sheetFormatPr baseColWidth="10" defaultRowHeight="15" x14ac:dyDescent="0.25"/>
  <cols>
    <col min="1" max="16384" width="11.42578125" style="59"/>
  </cols>
  <sheetData>
    <row r="1" spans="1:10" ht="67.5" customHeight="1" x14ac:dyDescent="0.25"/>
    <row r="2" spans="1:10" ht="48.75" customHeight="1" x14ac:dyDescent="0.25">
      <c r="A2" s="77" t="s">
        <v>218</v>
      </c>
      <c r="B2" s="78"/>
      <c r="C2" s="78"/>
      <c r="D2" s="78"/>
      <c r="E2" s="78"/>
      <c r="F2" s="78"/>
      <c r="G2" s="78"/>
      <c r="H2" s="78"/>
      <c r="I2" s="79"/>
      <c r="J2" s="60"/>
    </row>
    <row r="3" spans="1:10" ht="131.25" customHeight="1" x14ac:dyDescent="0.25">
      <c r="A3" s="80" t="s">
        <v>179</v>
      </c>
      <c r="B3" s="80"/>
      <c r="C3" s="80"/>
      <c r="D3" s="80"/>
      <c r="E3" s="80"/>
      <c r="F3" s="80"/>
      <c r="G3" s="80"/>
      <c r="H3" s="80"/>
      <c r="I3" s="80"/>
    </row>
    <row r="4" spans="1:10" ht="39" customHeight="1" x14ac:dyDescent="0.25">
      <c r="A4" s="61"/>
      <c r="B4" s="62" t="s">
        <v>180</v>
      </c>
      <c r="C4" s="62" t="s">
        <v>181</v>
      </c>
      <c r="D4" s="61"/>
      <c r="E4" s="62" t="s">
        <v>182</v>
      </c>
      <c r="F4" s="81"/>
      <c r="G4" s="82"/>
      <c r="H4" s="63"/>
      <c r="I4" s="63"/>
    </row>
    <row r="5" spans="1:10" x14ac:dyDescent="0.25">
      <c r="A5" s="63"/>
      <c r="B5" s="63"/>
      <c r="C5" s="63"/>
      <c r="D5" s="63"/>
      <c r="E5" s="63"/>
      <c r="F5" s="63"/>
      <c r="G5" s="63"/>
      <c r="H5" s="63"/>
      <c r="I5" s="63"/>
    </row>
    <row r="6" spans="1:10" x14ac:dyDescent="0.25">
      <c r="A6" s="63"/>
      <c r="B6" s="63"/>
      <c r="C6" s="63"/>
      <c r="D6" s="63"/>
      <c r="E6" s="63"/>
      <c r="F6" s="63"/>
      <c r="G6" s="63"/>
      <c r="H6" s="63"/>
      <c r="I6" s="63"/>
    </row>
    <row r="7" spans="1:10" x14ac:dyDescent="0.25">
      <c r="A7" s="63"/>
      <c r="B7" s="63"/>
      <c r="C7" s="63"/>
      <c r="D7" s="63"/>
      <c r="E7" s="63"/>
      <c r="F7" s="63"/>
      <c r="G7" s="63"/>
      <c r="H7" s="63"/>
      <c r="I7" s="63"/>
    </row>
    <row r="8" spans="1:10" x14ac:dyDescent="0.25">
      <c r="A8" s="63"/>
      <c r="B8" s="63"/>
      <c r="C8" s="63"/>
      <c r="D8" s="63"/>
      <c r="E8" s="63"/>
      <c r="F8" s="63"/>
      <c r="G8" s="63"/>
      <c r="H8" s="63"/>
      <c r="I8" s="63"/>
    </row>
    <row r="9" spans="1:10" x14ac:dyDescent="0.25">
      <c r="A9" s="63"/>
      <c r="B9" s="63"/>
      <c r="C9" s="63"/>
      <c r="D9" s="63"/>
      <c r="E9" s="63"/>
      <c r="F9" s="63"/>
      <c r="G9" s="63"/>
      <c r="H9" s="63"/>
      <c r="I9" s="63"/>
    </row>
    <row r="10" spans="1:10" x14ac:dyDescent="0.25">
      <c r="A10" s="63"/>
      <c r="B10" s="63"/>
      <c r="C10" s="63"/>
      <c r="D10" s="63"/>
      <c r="E10" s="63"/>
      <c r="F10" s="63"/>
      <c r="G10" s="63"/>
      <c r="H10" s="63"/>
      <c r="I10" s="63"/>
    </row>
    <row r="11" spans="1:10" x14ac:dyDescent="0.25">
      <c r="A11" s="63"/>
      <c r="B11" s="63"/>
      <c r="C11" s="63"/>
      <c r="D11" s="63"/>
      <c r="E11" s="63"/>
      <c r="F11" s="63"/>
      <c r="G11" s="63"/>
      <c r="H11" s="63"/>
      <c r="I11" s="63"/>
    </row>
  </sheetData>
  <mergeCells count="3">
    <mergeCell ref="A2:I2"/>
    <mergeCell ref="A3:I3"/>
    <mergeCell ref="F4:G4"/>
  </mergeCells>
  <pageMargins left="0.7" right="0.7" top="0.75" bottom="0.75" header="0.3" footer="0.3"/>
  <pageSetup paperSize="9" scale="85" orientation="portrait" r:id="rId1"/>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
  <sheetViews>
    <sheetView zoomScale="85" zoomScaleNormal="85" zoomScaleSheetLayoutView="100" workbookViewId="0">
      <selection activeCell="A3" sqref="A3:H3"/>
    </sheetView>
  </sheetViews>
  <sheetFormatPr baseColWidth="10" defaultRowHeight="15" x14ac:dyDescent="0.25"/>
  <cols>
    <col min="1" max="1" width="35.42578125" style="2" bestFit="1" customWidth="1"/>
    <col min="2" max="2" width="33.7109375" style="2" customWidth="1"/>
    <col min="3" max="3" width="32.5703125" style="2" bestFit="1" customWidth="1"/>
    <col min="4" max="4" width="27.42578125" style="2" bestFit="1" customWidth="1"/>
    <col min="5" max="5" width="20.7109375" style="2" bestFit="1" customWidth="1"/>
    <col min="6" max="6" width="28.85546875" style="2" customWidth="1"/>
    <col min="7" max="7" width="26.42578125" style="2" customWidth="1"/>
    <col min="8" max="8" width="31" style="2" customWidth="1"/>
    <col min="9" max="257" width="11.42578125" style="2"/>
    <col min="258" max="258" width="0.85546875" style="2" customWidth="1"/>
    <col min="259" max="259" width="18.42578125" style="2" customWidth="1"/>
    <col min="260" max="260" width="39.7109375" style="2" customWidth="1"/>
    <col min="261" max="261" width="27.5703125" style="2" customWidth="1"/>
    <col min="262" max="262" width="47" style="2" bestFit="1" customWidth="1"/>
    <col min="263" max="263" width="15.7109375" style="2" customWidth="1"/>
    <col min="264" max="264" width="1" style="2" customWidth="1"/>
    <col min="265" max="513" width="11.42578125" style="2"/>
    <col min="514" max="514" width="0.85546875" style="2" customWidth="1"/>
    <col min="515" max="515" width="18.42578125" style="2" customWidth="1"/>
    <col min="516" max="516" width="39.7109375" style="2" customWidth="1"/>
    <col min="517" max="517" width="27.5703125" style="2" customWidth="1"/>
    <col min="518" max="518" width="47" style="2" bestFit="1" customWidth="1"/>
    <col min="519" max="519" width="15.7109375" style="2" customWidth="1"/>
    <col min="520" max="520" width="1" style="2" customWidth="1"/>
    <col min="521" max="769" width="11.42578125" style="2"/>
    <col min="770" max="770" width="0.85546875" style="2" customWidth="1"/>
    <col min="771" max="771" width="18.42578125" style="2" customWidth="1"/>
    <col min="772" max="772" width="39.7109375" style="2" customWidth="1"/>
    <col min="773" max="773" width="27.5703125" style="2" customWidth="1"/>
    <col min="774" max="774" width="47" style="2" bestFit="1" customWidth="1"/>
    <col min="775" max="775" width="15.7109375" style="2" customWidth="1"/>
    <col min="776" max="776" width="1" style="2" customWidth="1"/>
    <col min="777" max="1025" width="11.42578125" style="2"/>
    <col min="1026" max="1026" width="0.85546875" style="2" customWidth="1"/>
    <col min="1027" max="1027" width="18.42578125" style="2" customWidth="1"/>
    <col min="1028" max="1028" width="39.7109375" style="2" customWidth="1"/>
    <col min="1029" max="1029" width="27.5703125" style="2" customWidth="1"/>
    <col min="1030" max="1030" width="47" style="2" bestFit="1" customWidth="1"/>
    <col min="1031" max="1031" width="15.7109375" style="2" customWidth="1"/>
    <col min="1032" max="1032" width="1" style="2" customWidth="1"/>
    <col min="1033" max="1281" width="11.42578125" style="2"/>
    <col min="1282" max="1282" width="0.85546875" style="2" customWidth="1"/>
    <col min="1283" max="1283" width="18.42578125" style="2" customWidth="1"/>
    <col min="1284" max="1284" width="39.7109375" style="2" customWidth="1"/>
    <col min="1285" max="1285" width="27.5703125" style="2" customWidth="1"/>
    <col min="1286" max="1286" width="47" style="2" bestFit="1" customWidth="1"/>
    <col min="1287" max="1287" width="15.7109375" style="2" customWidth="1"/>
    <col min="1288" max="1288" width="1" style="2" customWidth="1"/>
    <col min="1289" max="1537" width="11.42578125" style="2"/>
    <col min="1538" max="1538" width="0.85546875" style="2" customWidth="1"/>
    <col min="1539" max="1539" width="18.42578125" style="2" customWidth="1"/>
    <col min="1540" max="1540" width="39.7109375" style="2" customWidth="1"/>
    <col min="1541" max="1541" width="27.5703125" style="2" customWidth="1"/>
    <col min="1542" max="1542" width="47" style="2" bestFit="1" customWidth="1"/>
    <col min="1543" max="1543" width="15.7109375" style="2" customWidth="1"/>
    <col min="1544" max="1544" width="1" style="2" customWidth="1"/>
    <col min="1545" max="1793" width="11.42578125" style="2"/>
    <col min="1794" max="1794" width="0.85546875" style="2" customWidth="1"/>
    <col min="1795" max="1795" width="18.42578125" style="2" customWidth="1"/>
    <col min="1796" max="1796" width="39.7109375" style="2" customWidth="1"/>
    <col min="1797" max="1797" width="27.5703125" style="2" customWidth="1"/>
    <col min="1798" max="1798" width="47" style="2" bestFit="1" customWidth="1"/>
    <col min="1799" max="1799" width="15.7109375" style="2" customWidth="1"/>
    <col min="1800" max="1800" width="1" style="2" customWidth="1"/>
    <col min="1801" max="2049" width="11.42578125" style="2"/>
    <col min="2050" max="2050" width="0.85546875" style="2" customWidth="1"/>
    <col min="2051" max="2051" width="18.42578125" style="2" customWidth="1"/>
    <col min="2052" max="2052" width="39.7109375" style="2" customWidth="1"/>
    <col min="2053" max="2053" width="27.5703125" style="2" customWidth="1"/>
    <col min="2054" max="2054" width="47" style="2" bestFit="1" customWidth="1"/>
    <col min="2055" max="2055" width="15.7109375" style="2" customWidth="1"/>
    <col min="2056" max="2056" width="1" style="2" customWidth="1"/>
    <col min="2057" max="2305" width="11.42578125" style="2"/>
    <col min="2306" max="2306" width="0.85546875" style="2" customWidth="1"/>
    <col min="2307" max="2307" width="18.42578125" style="2" customWidth="1"/>
    <col min="2308" max="2308" width="39.7109375" style="2" customWidth="1"/>
    <col min="2309" max="2309" width="27.5703125" style="2" customWidth="1"/>
    <col min="2310" max="2310" width="47" style="2" bestFit="1" customWidth="1"/>
    <col min="2311" max="2311" width="15.7109375" style="2" customWidth="1"/>
    <col min="2312" max="2312" width="1" style="2" customWidth="1"/>
    <col min="2313" max="2561" width="11.42578125" style="2"/>
    <col min="2562" max="2562" width="0.85546875" style="2" customWidth="1"/>
    <col min="2563" max="2563" width="18.42578125" style="2" customWidth="1"/>
    <col min="2564" max="2564" width="39.7109375" style="2" customWidth="1"/>
    <col min="2565" max="2565" width="27.5703125" style="2" customWidth="1"/>
    <col min="2566" max="2566" width="47" style="2" bestFit="1" customWidth="1"/>
    <col min="2567" max="2567" width="15.7109375" style="2" customWidth="1"/>
    <col min="2568" max="2568" width="1" style="2" customWidth="1"/>
    <col min="2569" max="2817" width="11.42578125" style="2"/>
    <col min="2818" max="2818" width="0.85546875" style="2" customWidth="1"/>
    <col min="2819" max="2819" width="18.42578125" style="2" customWidth="1"/>
    <col min="2820" max="2820" width="39.7109375" style="2" customWidth="1"/>
    <col min="2821" max="2821" width="27.5703125" style="2" customWidth="1"/>
    <col min="2822" max="2822" width="47" style="2" bestFit="1" customWidth="1"/>
    <col min="2823" max="2823" width="15.7109375" style="2" customWidth="1"/>
    <col min="2824" max="2824" width="1" style="2" customWidth="1"/>
    <col min="2825" max="3073" width="11.42578125" style="2"/>
    <col min="3074" max="3074" width="0.85546875" style="2" customWidth="1"/>
    <col min="3075" max="3075" width="18.42578125" style="2" customWidth="1"/>
    <col min="3076" max="3076" width="39.7109375" style="2" customWidth="1"/>
    <col min="3077" max="3077" width="27.5703125" style="2" customWidth="1"/>
    <col min="3078" max="3078" width="47" style="2" bestFit="1" customWidth="1"/>
    <col min="3079" max="3079" width="15.7109375" style="2" customWidth="1"/>
    <col min="3080" max="3080" width="1" style="2" customWidth="1"/>
    <col min="3081" max="3329" width="11.42578125" style="2"/>
    <col min="3330" max="3330" width="0.85546875" style="2" customWidth="1"/>
    <col min="3331" max="3331" width="18.42578125" style="2" customWidth="1"/>
    <col min="3332" max="3332" width="39.7109375" style="2" customWidth="1"/>
    <col min="3333" max="3333" width="27.5703125" style="2" customWidth="1"/>
    <col min="3334" max="3334" width="47" style="2" bestFit="1" customWidth="1"/>
    <col min="3335" max="3335" width="15.7109375" style="2" customWidth="1"/>
    <col min="3336" max="3336" width="1" style="2" customWidth="1"/>
    <col min="3337" max="3585" width="11.42578125" style="2"/>
    <col min="3586" max="3586" width="0.85546875" style="2" customWidth="1"/>
    <col min="3587" max="3587" width="18.42578125" style="2" customWidth="1"/>
    <col min="3588" max="3588" width="39.7109375" style="2" customWidth="1"/>
    <col min="3589" max="3589" width="27.5703125" style="2" customWidth="1"/>
    <col min="3590" max="3590" width="47" style="2" bestFit="1" customWidth="1"/>
    <col min="3591" max="3591" width="15.7109375" style="2" customWidth="1"/>
    <col min="3592" max="3592" width="1" style="2" customWidth="1"/>
    <col min="3593" max="3841" width="11.42578125" style="2"/>
    <col min="3842" max="3842" width="0.85546875" style="2" customWidth="1"/>
    <col min="3843" max="3843" width="18.42578125" style="2" customWidth="1"/>
    <col min="3844" max="3844" width="39.7109375" style="2" customWidth="1"/>
    <col min="3845" max="3845" width="27.5703125" style="2" customWidth="1"/>
    <col min="3846" max="3846" width="47" style="2" bestFit="1" customWidth="1"/>
    <col min="3847" max="3847" width="15.7109375" style="2" customWidth="1"/>
    <col min="3848" max="3848" width="1" style="2" customWidth="1"/>
    <col min="3849" max="4097" width="11.42578125" style="2"/>
    <col min="4098" max="4098" width="0.85546875" style="2" customWidth="1"/>
    <col min="4099" max="4099" width="18.42578125" style="2" customWidth="1"/>
    <col min="4100" max="4100" width="39.7109375" style="2" customWidth="1"/>
    <col min="4101" max="4101" width="27.5703125" style="2" customWidth="1"/>
    <col min="4102" max="4102" width="47" style="2" bestFit="1" customWidth="1"/>
    <col min="4103" max="4103" width="15.7109375" style="2" customWidth="1"/>
    <col min="4104" max="4104" width="1" style="2" customWidth="1"/>
    <col min="4105" max="4353" width="11.42578125" style="2"/>
    <col min="4354" max="4354" width="0.85546875" style="2" customWidth="1"/>
    <col min="4355" max="4355" width="18.42578125" style="2" customWidth="1"/>
    <col min="4356" max="4356" width="39.7109375" style="2" customWidth="1"/>
    <col min="4357" max="4357" width="27.5703125" style="2" customWidth="1"/>
    <col min="4358" max="4358" width="47" style="2" bestFit="1" customWidth="1"/>
    <col min="4359" max="4359" width="15.7109375" style="2" customWidth="1"/>
    <col min="4360" max="4360" width="1" style="2" customWidth="1"/>
    <col min="4361" max="4609" width="11.42578125" style="2"/>
    <col min="4610" max="4610" width="0.85546875" style="2" customWidth="1"/>
    <col min="4611" max="4611" width="18.42578125" style="2" customWidth="1"/>
    <col min="4612" max="4612" width="39.7109375" style="2" customWidth="1"/>
    <col min="4613" max="4613" width="27.5703125" style="2" customWidth="1"/>
    <col min="4614" max="4614" width="47" style="2" bestFit="1" customWidth="1"/>
    <col min="4615" max="4615" width="15.7109375" style="2" customWidth="1"/>
    <col min="4616" max="4616" width="1" style="2" customWidth="1"/>
    <col min="4617" max="4865" width="11.42578125" style="2"/>
    <col min="4866" max="4866" width="0.85546875" style="2" customWidth="1"/>
    <col min="4867" max="4867" width="18.42578125" style="2" customWidth="1"/>
    <col min="4868" max="4868" width="39.7109375" style="2" customWidth="1"/>
    <col min="4869" max="4869" width="27.5703125" style="2" customWidth="1"/>
    <col min="4870" max="4870" width="47" style="2" bestFit="1" customWidth="1"/>
    <col min="4871" max="4871" width="15.7109375" style="2" customWidth="1"/>
    <col min="4872" max="4872" width="1" style="2" customWidth="1"/>
    <col min="4873" max="5121" width="11.42578125" style="2"/>
    <col min="5122" max="5122" width="0.85546875" style="2" customWidth="1"/>
    <col min="5123" max="5123" width="18.42578125" style="2" customWidth="1"/>
    <col min="5124" max="5124" width="39.7109375" style="2" customWidth="1"/>
    <col min="5125" max="5125" width="27.5703125" style="2" customWidth="1"/>
    <col min="5126" max="5126" width="47" style="2" bestFit="1" customWidth="1"/>
    <col min="5127" max="5127" width="15.7109375" style="2" customWidth="1"/>
    <col min="5128" max="5128" width="1" style="2" customWidth="1"/>
    <col min="5129" max="5377" width="11.42578125" style="2"/>
    <col min="5378" max="5378" width="0.85546875" style="2" customWidth="1"/>
    <col min="5379" max="5379" width="18.42578125" style="2" customWidth="1"/>
    <col min="5380" max="5380" width="39.7109375" style="2" customWidth="1"/>
    <col min="5381" max="5381" width="27.5703125" style="2" customWidth="1"/>
    <col min="5382" max="5382" width="47" style="2" bestFit="1" customWidth="1"/>
    <col min="5383" max="5383" width="15.7109375" style="2" customWidth="1"/>
    <col min="5384" max="5384" width="1" style="2" customWidth="1"/>
    <col min="5385" max="5633" width="11.42578125" style="2"/>
    <col min="5634" max="5634" width="0.85546875" style="2" customWidth="1"/>
    <col min="5635" max="5635" width="18.42578125" style="2" customWidth="1"/>
    <col min="5636" max="5636" width="39.7109375" style="2" customWidth="1"/>
    <col min="5637" max="5637" width="27.5703125" style="2" customWidth="1"/>
    <col min="5638" max="5638" width="47" style="2" bestFit="1" customWidth="1"/>
    <col min="5639" max="5639" width="15.7109375" style="2" customWidth="1"/>
    <col min="5640" max="5640" width="1" style="2" customWidth="1"/>
    <col min="5641" max="5889" width="11.42578125" style="2"/>
    <col min="5890" max="5890" width="0.85546875" style="2" customWidth="1"/>
    <col min="5891" max="5891" width="18.42578125" style="2" customWidth="1"/>
    <col min="5892" max="5892" width="39.7109375" style="2" customWidth="1"/>
    <col min="5893" max="5893" width="27.5703125" style="2" customWidth="1"/>
    <col min="5894" max="5894" width="47" style="2" bestFit="1" customWidth="1"/>
    <col min="5895" max="5895" width="15.7109375" style="2" customWidth="1"/>
    <col min="5896" max="5896" width="1" style="2" customWidth="1"/>
    <col min="5897" max="6145" width="11.42578125" style="2"/>
    <col min="6146" max="6146" width="0.85546875" style="2" customWidth="1"/>
    <col min="6147" max="6147" width="18.42578125" style="2" customWidth="1"/>
    <col min="6148" max="6148" width="39.7109375" style="2" customWidth="1"/>
    <col min="6149" max="6149" width="27.5703125" style="2" customWidth="1"/>
    <col min="6150" max="6150" width="47" style="2" bestFit="1" customWidth="1"/>
    <col min="6151" max="6151" width="15.7109375" style="2" customWidth="1"/>
    <col min="6152" max="6152" width="1" style="2" customWidth="1"/>
    <col min="6153" max="6401" width="11.42578125" style="2"/>
    <col min="6402" max="6402" width="0.85546875" style="2" customWidth="1"/>
    <col min="6403" max="6403" width="18.42578125" style="2" customWidth="1"/>
    <col min="6404" max="6404" width="39.7109375" style="2" customWidth="1"/>
    <col min="6405" max="6405" width="27.5703125" style="2" customWidth="1"/>
    <col min="6406" max="6406" width="47" style="2" bestFit="1" customWidth="1"/>
    <col min="6407" max="6407" width="15.7109375" style="2" customWidth="1"/>
    <col min="6408" max="6408" width="1" style="2" customWidth="1"/>
    <col min="6409" max="6657" width="11.42578125" style="2"/>
    <col min="6658" max="6658" width="0.85546875" style="2" customWidth="1"/>
    <col min="6659" max="6659" width="18.42578125" style="2" customWidth="1"/>
    <col min="6660" max="6660" width="39.7109375" style="2" customWidth="1"/>
    <col min="6661" max="6661" width="27.5703125" style="2" customWidth="1"/>
    <col min="6662" max="6662" width="47" style="2" bestFit="1" customWidth="1"/>
    <col min="6663" max="6663" width="15.7109375" style="2" customWidth="1"/>
    <col min="6664" max="6664" width="1" style="2" customWidth="1"/>
    <col min="6665" max="6913" width="11.42578125" style="2"/>
    <col min="6914" max="6914" width="0.85546875" style="2" customWidth="1"/>
    <col min="6915" max="6915" width="18.42578125" style="2" customWidth="1"/>
    <col min="6916" max="6916" width="39.7109375" style="2" customWidth="1"/>
    <col min="6917" max="6917" width="27.5703125" style="2" customWidth="1"/>
    <col min="6918" max="6918" width="47" style="2" bestFit="1" customWidth="1"/>
    <col min="6919" max="6919" width="15.7109375" style="2" customWidth="1"/>
    <col min="6920" max="6920" width="1" style="2" customWidth="1"/>
    <col min="6921" max="7169" width="11.42578125" style="2"/>
    <col min="7170" max="7170" width="0.85546875" style="2" customWidth="1"/>
    <col min="7171" max="7171" width="18.42578125" style="2" customWidth="1"/>
    <col min="7172" max="7172" width="39.7109375" style="2" customWidth="1"/>
    <col min="7173" max="7173" width="27.5703125" style="2" customWidth="1"/>
    <col min="7174" max="7174" width="47" style="2" bestFit="1" customWidth="1"/>
    <col min="7175" max="7175" width="15.7109375" style="2" customWidth="1"/>
    <col min="7176" max="7176" width="1" style="2" customWidth="1"/>
    <col min="7177" max="7425" width="11.42578125" style="2"/>
    <col min="7426" max="7426" width="0.85546875" style="2" customWidth="1"/>
    <col min="7427" max="7427" width="18.42578125" style="2" customWidth="1"/>
    <col min="7428" max="7428" width="39.7109375" style="2" customWidth="1"/>
    <col min="7429" max="7429" width="27.5703125" style="2" customWidth="1"/>
    <col min="7430" max="7430" width="47" style="2" bestFit="1" customWidth="1"/>
    <col min="7431" max="7431" width="15.7109375" style="2" customWidth="1"/>
    <col min="7432" max="7432" width="1" style="2" customWidth="1"/>
    <col min="7433" max="7681" width="11.42578125" style="2"/>
    <col min="7682" max="7682" width="0.85546875" style="2" customWidth="1"/>
    <col min="7683" max="7683" width="18.42578125" style="2" customWidth="1"/>
    <col min="7684" max="7684" width="39.7109375" style="2" customWidth="1"/>
    <col min="7685" max="7685" width="27.5703125" style="2" customWidth="1"/>
    <col min="7686" max="7686" width="47" style="2" bestFit="1" customWidth="1"/>
    <col min="7687" max="7687" width="15.7109375" style="2" customWidth="1"/>
    <col min="7688" max="7688" width="1" style="2" customWidth="1"/>
    <col min="7689" max="7937" width="11.42578125" style="2"/>
    <col min="7938" max="7938" width="0.85546875" style="2" customWidth="1"/>
    <col min="7939" max="7939" width="18.42578125" style="2" customWidth="1"/>
    <col min="7940" max="7940" width="39.7109375" style="2" customWidth="1"/>
    <col min="7941" max="7941" width="27.5703125" style="2" customWidth="1"/>
    <col min="7942" max="7942" width="47" style="2" bestFit="1" customWidth="1"/>
    <col min="7943" max="7943" width="15.7109375" style="2" customWidth="1"/>
    <col min="7944" max="7944" width="1" style="2" customWidth="1"/>
    <col min="7945" max="8193" width="11.42578125" style="2"/>
    <col min="8194" max="8194" width="0.85546875" style="2" customWidth="1"/>
    <col min="8195" max="8195" width="18.42578125" style="2" customWidth="1"/>
    <col min="8196" max="8196" width="39.7109375" style="2" customWidth="1"/>
    <col min="8197" max="8197" width="27.5703125" style="2" customWidth="1"/>
    <col min="8198" max="8198" width="47" style="2" bestFit="1" customWidth="1"/>
    <col min="8199" max="8199" width="15.7109375" style="2" customWidth="1"/>
    <col min="8200" max="8200" width="1" style="2" customWidth="1"/>
    <col min="8201" max="8449" width="11.42578125" style="2"/>
    <col min="8450" max="8450" width="0.85546875" style="2" customWidth="1"/>
    <col min="8451" max="8451" width="18.42578125" style="2" customWidth="1"/>
    <col min="8452" max="8452" width="39.7109375" style="2" customWidth="1"/>
    <col min="8453" max="8453" width="27.5703125" style="2" customWidth="1"/>
    <col min="8454" max="8454" width="47" style="2" bestFit="1" customWidth="1"/>
    <col min="8455" max="8455" width="15.7109375" style="2" customWidth="1"/>
    <col min="8456" max="8456" width="1" style="2" customWidth="1"/>
    <col min="8457" max="8705" width="11.42578125" style="2"/>
    <col min="8706" max="8706" width="0.85546875" style="2" customWidth="1"/>
    <col min="8707" max="8707" width="18.42578125" style="2" customWidth="1"/>
    <col min="8708" max="8708" width="39.7109375" style="2" customWidth="1"/>
    <col min="8709" max="8709" width="27.5703125" style="2" customWidth="1"/>
    <col min="8710" max="8710" width="47" style="2" bestFit="1" customWidth="1"/>
    <col min="8711" max="8711" width="15.7109375" style="2" customWidth="1"/>
    <col min="8712" max="8712" width="1" style="2" customWidth="1"/>
    <col min="8713" max="8961" width="11.42578125" style="2"/>
    <col min="8962" max="8962" width="0.85546875" style="2" customWidth="1"/>
    <col min="8963" max="8963" width="18.42578125" style="2" customWidth="1"/>
    <col min="8964" max="8964" width="39.7109375" style="2" customWidth="1"/>
    <col min="8965" max="8965" width="27.5703125" style="2" customWidth="1"/>
    <col min="8966" max="8966" width="47" style="2" bestFit="1" customWidth="1"/>
    <col min="8967" max="8967" width="15.7109375" style="2" customWidth="1"/>
    <col min="8968" max="8968" width="1" style="2" customWidth="1"/>
    <col min="8969" max="9217" width="11.42578125" style="2"/>
    <col min="9218" max="9218" width="0.85546875" style="2" customWidth="1"/>
    <col min="9219" max="9219" width="18.42578125" style="2" customWidth="1"/>
    <col min="9220" max="9220" width="39.7109375" style="2" customWidth="1"/>
    <col min="9221" max="9221" width="27.5703125" style="2" customWidth="1"/>
    <col min="9222" max="9222" width="47" style="2" bestFit="1" customWidth="1"/>
    <col min="9223" max="9223" width="15.7109375" style="2" customWidth="1"/>
    <col min="9224" max="9224" width="1" style="2" customWidth="1"/>
    <col min="9225" max="9473" width="11.42578125" style="2"/>
    <col min="9474" max="9474" width="0.85546875" style="2" customWidth="1"/>
    <col min="9475" max="9475" width="18.42578125" style="2" customWidth="1"/>
    <col min="9476" max="9476" width="39.7109375" style="2" customWidth="1"/>
    <col min="9477" max="9477" width="27.5703125" style="2" customWidth="1"/>
    <col min="9478" max="9478" width="47" style="2" bestFit="1" customWidth="1"/>
    <col min="9479" max="9479" width="15.7109375" style="2" customWidth="1"/>
    <col min="9480" max="9480" width="1" style="2" customWidth="1"/>
    <col min="9481" max="9729" width="11.42578125" style="2"/>
    <col min="9730" max="9730" width="0.85546875" style="2" customWidth="1"/>
    <col min="9731" max="9731" width="18.42578125" style="2" customWidth="1"/>
    <col min="9732" max="9732" width="39.7109375" style="2" customWidth="1"/>
    <col min="9733" max="9733" width="27.5703125" style="2" customWidth="1"/>
    <col min="9734" max="9734" width="47" style="2" bestFit="1" customWidth="1"/>
    <col min="9735" max="9735" width="15.7109375" style="2" customWidth="1"/>
    <col min="9736" max="9736" width="1" style="2" customWidth="1"/>
    <col min="9737" max="9985" width="11.42578125" style="2"/>
    <col min="9986" max="9986" width="0.85546875" style="2" customWidth="1"/>
    <col min="9987" max="9987" width="18.42578125" style="2" customWidth="1"/>
    <col min="9988" max="9988" width="39.7109375" style="2" customWidth="1"/>
    <col min="9989" max="9989" width="27.5703125" style="2" customWidth="1"/>
    <col min="9990" max="9990" width="47" style="2" bestFit="1" customWidth="1"/>
    <col min="9991" max="9991" width="15.7109375" style="2" customWidth="1"/>
    <col min="9992" max="9992" width="1" style="2" customWidth="1"/>
    <col min="9993" max="10241" width="11.42578125" style="2"/>
    <col min="10242" max="10242" width="0.85546875" style="2" customWidth="1"/>
    <col min="10243" max="10243" width="18.42578125" style="2" customWidth="1"/>
    <col min="10244" max="10244" width="39.7109375" style="2" customWidth="1"/>
    <col min="10245" max="10245" width="27.5703125" style="2" customWidth="1"/>
    <col min="10246" max="10246" width="47" style="2" bestFit="1" customWidth="1"/>
    <col min="10247" max="10247" width="15.7109375" style="2" customWidth="1"/>
    <col min="10248" max="10248" width="1" style="2" customWidth="1"/>
    <col min="10249" max="10497" width="11.42578125" style="2"/>
    <col min="10498" max="10498" width="0.85546875" style="2" customWidth="1"/>
    <col min="10499" max="10499" width="18.42578125" style="2" customWidth="1"/>
    <col min="10500" max="10500" width="39.7109375" style="2" customWidth="1"/>
    <col min="10501" max="10501" width="27.5703125" style="2" customWidth="1"/>
    <col min="10502" max="10502" width="47" style="2" bestFit="1" customWidth="1"/>
    <col min="10503" max="10503" width="15.7109375" style="2" customWidth="1"/>
    <col min="10504" max="10504" width="1" style="2" customWidth="1"/>
    <col min="10505" max="10753" width="11.42578125" style="2"/>
    <col min="10754" max="10754" width="0.85546875" style="2" customWidth="1"/>
    <col min="10755" max="10755" width="18.42578125" style="2" customWidth="1"/>
    <col min="10756" max="10756" width="39.7109375" style="2" customWidth="1"/>
    <col min="10757" max="10757" width="27.5703125" style="2" customWidth="1"/>
    <col min="10758" max="10758" width="47" style="2" bestFit="1" customWidth="1"/>
    <col min="10759" max="10759" width="15.7109375" style="2" customWidth="1"/>
    <col min="10760" max="10760" width="1" style="2" customWidth="1"/>
    <col min="10761" max="11009" width="11.42578125" style="2"/>
    <col min="11010" max="11010" width="0.85546875" style="2" customWidth="1"/>
    <col min="11011" max="11011" width="18.42578125" style="2" customWidth="1"/>
    <col min="11012" max="11012" width="39.7109375" style="2" customWidth="1"/>
    <col min="11013" max="11013" width="27.5703125" style="2" customWidth="1"/>
    <col min="11014" max="11014" width="47" style="2" bestFit="1" customWidth="1"/>
    <col min="11015" max="11015" width="15.7109375" style="2" customWidth="1"/>
    <col min="11016" max="11016" width="1" style="2" customWidth="1"/>
    <col min="11017" max="11265" width="11.42578125" style="2"/>
    <col min="11266" max="11266" width="0.85546875" style="2" customWidth="1"/>
    <col min="11267" max="11267" width="18.42578125" style="2" customWidth="1"/>
    <col min="11268" max="11268" width="39.7109375" style="2" customWidth="1"/>
    <col min="11269" max="11269" width="27.5703125" style="2" customWidth="1"/>
    <col min="11270" max="11270" width="47" style="2" bestFit="1" customWidth="1"/>
    <col min="11271" max="11271" width="15.7109375" style="2" customWidth="1"/>
    <col min="11272" max="11272" width="1" style="2" customWidth="1"/>
    <col min="11273" max="11521" width="11.42578125" style="2"/>
    <col min="11522" max="11522" width="0.85546875" style="2" customWidth="1"/>
    <col min="11523" max="11523" width="18.42578125" style="2" customWidth="1"/>
    <col min="11524" max="11524" width="39.7109375" style="2" customWidth="1"/>
    <col min="11525" max="11525" width="27.5703125" style="2" customWidth="1"/>
    <col min="11526" max="11526" width="47" style="2" bestFit="1" customWidth="1"/>
    <col min="11527" max="11527" width="15.7109375" style="2" customWidth="1"/>
    <col min="11528" max="11528" width="1" style="2" customWidth="1"/>
    <col min="11529" max="11777" width="11.42578125" style="2"/>
    <col min="11778" max="11778" width="0.85546875" style="2" customWidth="1"/>
    <col min="11779" max="11779" width="18.42578125" style="2" customWidth="1"/>
    <col min="11780" max="11780" width="39.7109375" style="2" customWidth="1"/>
    <col min="11781" max="11781" width="27.5703125" style="2" customWidth="1"/>
    <col min="11782" max="11782" width="47" style="2" bestFit="1" customWidth="1"/>
    <col min="11783" max="11783" width="15.7109375" style="2" customWidth="1"/>
    <col min="11784" max="11784" width="1" style="2" customWidth="1"/>
    <col min="11785" max="12033" width="11.42578125" style="2"/>
    <col min="12034" max="12034" width="0.85546875" style="2" customWidth="1"/>
    <col min="12035" max="12035" width="18.42578125" style="2" customWidth="1"/>
    <col min="12036" max="12036" width="39.7109375" style="2" customWidth="1"/>
    <col min="12037" max="12037" width="27.5703125" style="2" customWidth="1"/>
    <col min="12038" max="12038" width="47" style="2" bestFit="1" customWidth="1"/>
    <col min="12039" max="12039" width="15.7109375" style="2" customWidth="1"/>
    <col min="12040" max="12040" width="1" style="2" customWidth="1"/>
    <col min="12041" max="12289" width="11.42578125" style="2"/>
    <col min="12290" max="12290" width="0.85546875" style="2" customWidth="1"/>
    <col min="12291" max="12291" width="18.42578125" style="2" customWidth="1"/>
    <col min="12292" max="12292" width="39.7109375" style="2" customWidth="1"/>
    <col min="12293" max="12293" width="27.5703125" style="2" customWidth="1"/>
    <col min="12294" max="12294" width="47" style="2" bestFit="1" customWidth="1"/>
    <col min="12295" max="12295" width="15.7109375" style="2" customWidth="1"/>
    <col min="12296" max="12296" width="1" style="2" customWidth="1"/>
    <col min="12297" max="12545" width="11.42578125" style="2"/>
    <col min="12546" max="12546" width="0.85546875" style="2" customWidth="1"/>
    <col min="12547" max="12547" width="18.42578125" style="2" customWidth="1"/>
    <col min="12548" max="12548" width="39.7109375" style="2" customWidth="1"/>
    <col min="12549" max="12549" width="27.5703125" style="2" customWidth="1"/>
    <col min="12550" max="12550" width="47" style="2" bestFit="1" customWidth="1"/>
    <col min="12551" max="12551" width="15.7109375" style="2" customWidth="1"/>
    <col min="12552" max="12552" width="1" style="2" customWidth="1"/>
    <col min="12553" max="12801" width="11.42578125" style="2"/>
    <col min="12802" max="12802" width="0.85546875" style="2" customWidth="1"/>
    <col min="12803" max="12803" width="18.42578125" style="2" customWidth="1"/>
    <col min="12804" max="12804" width="39.7109375" style="2" customWidth="1"/>
    <col min="12805" max="12805" width="27.5703125" style="2" customWidth="1"/>
    <col min="12806" max="12806" width="47" style="2" bestFit="1" customWidth="1"/>
    <col min="12807" max="12807" width="15.7109375" style="2" customWidth="1"/>
    <col min="12808" max="12808" width="1" style="2" customWidth="1"/>
    <col min="12809" max="13057" width="11.42578125" style="2"/>
    <col min="13058" max="13058" width="0.85546875" style="2" customWidth="1"/>
    <col min="13059" max="13059" width="18.42578125" style="2" customWidth="1"/>
    <col min="13060" max="13060" width="39.7109375" style="2" customWidth="1"/>
    <col min="13061" max="13061" width="27.5703125" style="2" customWidth="1"/>
    <col min="13062" max="13062" width="47" style="2" bestFit="1" customWidth="1"/>
    <col min="13063" max="13063" width="15.7109375" style="2" customWidth="1"/>
    <col min="13064" max="13064" width="1" style="2" customWidth="1"/>
    <col min="13065" max="13313" width="11.42578125" style="2"/>
    <col min="13314" max="13314" width="0.85546875" style="2" customWidth="1"/>
    <col min="13315" max="13315" width="18.42578125" style="2" customWidth="1"/>
    <col min="13316" max="13316" width="39.7109375" style="2" customWidth="1"/>
    <col min="13317" max="13317" width="27.5703125" style="2" customWidth="1"/>
    <col min="13318" max="13318" width="47" style="2" bestFit="1" customWidth="1"/>
    <col min="13319" max="13319" width="15.7109375" style="2" customWidth="1"/>
    <col min="13320" max="13320" width="1" style="2" customWidth="1"/>
    <col min="13321" max="13569" width="11.42578125" style="2"/>
    <col min="13570" max="13570" width="0.85546875" style="2" customWidth="1"/>
    <col min="13571" max="13571" width="18.42578125" style="2" customWidth="1"/>
    <col min="13572" max="13572" width="39.7109375" style="2" customWidth="1"/>
    <col min="13573" max="13573" width="27.5703125" style="2" customWidth="1"/>
    <col min="13574" max="13574" width="47" style="2" bestFit="1" customWidth="1"/>
    <col min="13575" max="13575" width="15.7109375" style="2" customWidth="1"/>
    <col min="13576" max="13576" width="1" style="2" customWidth="1"/>
    <col min="13577" max="13825" width="11.42578125" style="2"/>
    <col min="13826" max="13826" width="0.85546875" style="2" customWidth="1"/>
    <col min="13827" max="13827" width="18.42578125" style="2" customWidth="1"/>
    <col min="13828" max="13828" width="39.7109375" style="2" customWidth="1"/>
    <col min="13829" max="13829" width="27.5703125" style="2" customWidth="1"/>
    <col min="13830" max="13830" width="47" style="2" bestFit="1" customWidth="1"/>
    <col min="13831" max="13831" width="15.7109375" style="2" customWidth="1"/>
    <col min="13832" max="13832" width="1" style="2" customWidth="1"/>
    <col min="13833" max="14081" width="11.42578125" style="2"/>
    <col min="14082" max="14082" width="0.85546875" style="2" customWidth="1"/>
    <col min="14083" max="14083" width="18.42578125" style="2" customWidth="1"/>
    <col min="14084" max="14084" width="39.7109375" style="2" customWidth="1"/>
    <col min="14085" max="14085" width="27.5703125" style="2" customWidth="1"/>
    <col min="14086" max="14086" width="47" style="2" bestFit="1" customWidth="1"/>
    <col min="14087" max="14087" width="15.7109375" style="2" customWidth="1"/>
    <col min="14088" max="14088" width="1" style="2" customWidth="1"/>
    <col min="14089" max="14337" width="11.42578125" style="2"/>
    <col min="14338" max="14338" width="0.85546875" style="2" customWidth="1"/>
    <col min="14339" max="14339" width="18.42578125" style="2" customWidth="1"/>
    <col min="14340" max="14340" width="39.7109375" style="2" customWidth="1"/>
    <col min="14341" max="14341" width="27.5703125" style="2" customWidth="1"/>
    <col min="14342" max="14342" width="47" style="2" bestFit="1" customWidth="1"/>
    <col min="14343" max="14343" width="15.7109375" style="2" customWidth="1"/>
    <col min="14344" max="14344" width="1" style="2" customWidth="1"/>
    <col min="14345" max="14593" width="11.42578125" style="2"/>
    <col min="14594" max="14594" width="0.85546875" style="2" customWidth="1"/>
    <col min="14595" max="14595" width="18.42578125" style="2" customWidth="1"/>
    <col min="14596" max="14596" width="39.7109375" style="2" customWidth="1"/>
    <col min="14597" max="14597" width="27.5703125" style="2" customWidth="1"/>
    <col min="14598" max="14598" width="47" style="2" bestFit="1" customWidth="1"/>
    <col min="14599" max="14599" width="15.7109375" style="2" customWidth="1"/>
    <col min="14600" max="14600" width="1" style="2" customWidth="1"/>
    <col min="14601" max="14849" width="11.42578125" style="2"/>
    <col min="14850" max="14850" width="0.85546875" style="2" customWidth="1"/>
    <col min="14851" max="14851" width="18.42578125" style="2" customWidth="1"/>
    <col min="14852" max="14852" width="39.7109375" style="2" customWidth="1"/>
    <col min="14853" max="14853" width="27.5703125" style="2" customWidth="1"/>
    <col min="14854" max="14854" width="47" style="2" bestFit="1" customWidth="1"/>
    <col min="14855" max="14855" width="15.7109375" style="2" customWidth="1"/>
    <col min="14856" max="14856" width="1" style="2" customWidth="1"/>
    <col min="14857" max="15105" width="11.42578125" style="2"/>
    <col min="15106" max="15106" width="0.85546875" style="2" customWidth="1"/>
    <col min="15107" max="15107" width="18.42578125" style="2" customWidth="1"/>
    <col min="15108" max="15108" width="39.7109375" style="2" customWidth="1"/>
    <col min="15109" max="15109" width="27.5703125" style="2" customWidth="1"/>
    <col min="15110" max="15110" width="47" style="2" bestFit="1" customWidth="1"/>
    <col min="15111" max="15111" width="15.7109375" style="2" customWidth="1"/>
    <col min="15112" max="15112" width="1" style="2" customWidth="1"/>
    <col min="15113" max="15361" width="11.42578125" style="2"/>
    <col min="15362" max="15362" width="0.85546875" style="2" customWidth="1"/>
    <col min="15363" max="15363" width="18.42578125" style="2" customWidth="1"/>
    <col min="15364" max="15364" width="39.7109375" style="2" customWidth="1"/>
    <col min="15365" max="15365" width="27.5703125" style="2" customWidth="1"/>
    <col min="15366" max="15366" width="47" style="2" bestFit="1" customWidth="1"/>
    <col min="15367" max="15367" width="15.7109375" style="2" customWidth="1"/>
    <col min="15368" max="15368" width="1" style="2" customWidth="1"/>
    <col min="15369" max="15617" width="11.42578125" style="2"/>
    <col min="15618" max="15618" width="0.85546875" style="2" customWidth="1"/>
    <col min="15619" max="15619" width="18.42578125" style="2" customWidth="1"/>
    <col min="15620" max="15620" width="39.7109375" style="2" customWidth="1"/>
    <col min="15621" max="15621" width="27.5703125" style="2" customWidth="1"/>
    <col min="15622" max="15622" width="47" style="2" bestFit="1" customWidth="1"/>
    <col min="15623" max="15623" width="15.7109375" style="2" customWidth="1"/>
    <col min="15624" max="15624" width="1" style="2" customWidth="1"/>
    <col min="15625" max="15873" width="11.42578125" style="2"/>
    <col min="15874" max="15874" width="0.85546875" style="2" customWidth="1"/>
    <col min="15875" max="15875" width="18.42578125" style="2" customWidth="1"/>
    <col min="15876" max="15876" width="39.7109375" style="2" customWidth="1"/>
    <col min="15877" max="15877" width="27.5703125" style="2" customWidth="1"/>
    <col min="15878" max="15878" width="47" style="2" bestFit="1" customWidth="1"/>
    <col min="15879" max="15879" width="15.7109375" style="2" customWidth="1"/>
    <col min="15880" max="15880" width="1" style="2" customWidth="1"/>
    <col min="15881" max="16129" width="11.42578125" style="2"/>
    <col min="16130" max="16130" width="0.85546875" style="2" customWidth="1"/>
    <col min="16131" max="16131" width="18.42578125" style="2" customWidth="1"/>
    <col min="16132" max="16132" width="39.7109375" style="2" customWidth="1"/>
    <col min="16133" max="16133" width="27.5703125" style="2" customWidth="1"/>
    <col min="16134" max="16134" width="47" style="2" bestFit="1" customWidth="1"/>
    <col min="16135" max="16135" width="15.7109375" style="2" customWidth="1"/>
    <col min="16136" max="16136" width="1" style="2" customWidth="1"/>
    <col min="16137" max="16384" width="11.42578125" style="2"/>
  </cols>
  <sheetData>
    <row r="1" spans="1:8" ht="36" customHeight="1" x14ac:dyDescent="0.25">
      <c r="A1" s="123" t="s">
        <v>206</v>
      </c>
      <c r="B1" s="124"/>
      <c r="C1" s="124"/>
      <c r="D1" s="124"/>
      <c r="E1" s="124"/>
      <c r="F1" s="124"/>
      <c r="G1" s="124"/>
      <c r="H1" s="125"/>
    </row>
    <row r="2" spans="1:8" ht="15" customHeight="1" x14ac:dyDescent="0.25">
      <c r="A2" s="1"/>
      <c r="B2" s="1"/>
      <c r="C2" s="1"/>
      <c r="D2" s="1"/>
      <c r="E2" s="1"/>
      <c r="F2" s="1"/>
      <c r="G2" s="1"/>
    </row>
    <row r="3" spans="1:8" ht="37.5" customHeight="1" x14ac:dyDescent="0.25">
      <c r="A3" s="85" t="s">
        <v>219</v>
      </c>
      <c r="B3" s="85"/>
      <c r="C3" s="85"/>
      <c r="D3" s="85"/>
      <c r="E3" s="85"/>
      <c r="F3" s="85"/>
      <c r="G3" s="85"/>
      <c r="H3" s="85"/>
    </row>
    <row r="4" spans="1:8" ht="18" x14ac:dyDescent="0.25">
      <c r="A4" s="85" t="s">
        <v>10</v>
      </c>
      <c r="B4" s="85"/>
      <c r="C4" s="85"/>
      <c r="D4" s="85"/>
      <c r="E4" s="85"/>
      <c r="F4" s="85"/>
      <c r="G4" s="85"/>
      <c r="H4" s="85"/>
    </row>
    <row r="5" spans="1:8" ht="36" customHeight="1" x14ac:dyDescent="0.25">
      <c r="A5" s="85" t="s">
        <v>216</v>
      </c>
      <c r="B5" s="85"/>
      <c r="C5" s="85"/>
      <c r="D5" s="85"/>
      <c r="E5" s="85"/>
      <c r="F5" s="85"/>
      <c r="G5" s="85"/>
      <c r="H5" s="85"/>
    </row>
    <row r="6" spans="1:8" ht="15" customHeight="1" x14ac:dyDescent="0.25">
      <c r="A6" s="3" t="s">
        <v>0</v>
      </c>
      <c r="C6" s="4"/>
      <c r="H6" s="5"/>
    </row>
    <row r="7" spans="1:8" ht="15" customHeight="1" x14ac:dyDescent="0.25">
      <c r="H7" s="5"/>
    </row>
    <row r="8" spans="1:8" ht="18" x14ac:dyDescent="0.25">
      <c r="A8" s="101" t="s">
        <v>167</v>
      </c>
      <c r="B8" s="102"/>
      <c r="C8" s="102"/>
      <c r="D8" s="102"/>
      <c r="E8" s="102"/>
      <c r="F8" s="102"/>
      <c r="G8" s="102"/>
      <c r="H8" s="103"/>
    </row>
    <row r="9" spans="1:8" s="10" customFormat="1" ht="30" x14ac:dyDescent="0.25">
      <c r="A9" s="6" t="s">
        <v>1</v>
      </c>
      <c r="B9" s="7" t="s">
        <v>2</v>
      </c>
      <c r="C9" s="8" t="s">
        <v>3</v>
      </c>
      <c r="D9" s="9" t="s">
        <v>31</v>
      </c>
      <c r="E9" s="9" t="s">
        <v>4</v>
      </c>
      <c r="F9" s="9" t="s">
        <v>151</v>
      </c>
      <c r="G9" s="9" t="s">
        <v>209</v>
      </c>
      <c r="H9" s="9" t="s">
        <v>29</v>
      </c>
    </row>
    <row r="10" spans="1:8" s="10" customFormat="1" ht="20.100000000000001" customHeight="1" x14ac:dyDescent="0.25">
      <c r="A10" s="11" t="s">
        <v>5</v>
      </c>
      <c r="B10" s="11" t="s">
        <v>23</v>
      </c>
      <c r="C10" s="12" t="s">
        <v>22</v>
      </c>
      <c r="D10" s="53" t="s">
        <v>32</v>
      </c>
      <c r="E10" s="126" t="s">
        <v>113</v>
      </c>
      <c r="F10" s="11">
        <v>2009</v>
      </c>
      <c r="G10" s="29">
        <v>2</v>
      </c>
      <c r="H10" s="23"/>
    </row>
    <row r="11" spans="1:8" s="10" customFormat="1" ht="20.100000000000001" customHeight="1" x14ac:dyDescent="0.25">
      <c r="A11" s="11" t="s">
        <v>5</v>
      </c>
      <c r="B11" s="11" t="s">
        <v>23</v>
      </c>
      <c r="C11" s="12" t="s">
        <v>22</v>
      </c>
      <c r="D11" s="53" t="s">
        <v>33</v>
      </c>
      <c r="E11" s="126"/>
      <c r="F11" s="11">
        <v>2009</v>
      </c>
      <c r="G11" s="29">
        <v>2</v>
      </c>
      <c r="H11" s="23"/>
    </row>
    <row r="12" spans="1:8" s="10" customFormat="1" ht="20.100000000000001" customHeight="1" x14ac:dyDescent="0.25">
      <c r="A12" s="11" t="s">
        <v>5</v>
      </c>
      <c r="B12" s="11" t="s">
        <v>24</v>
      </c>
      <c r="C12" s="12" t="s">
        <v>183</v>
      </c>
      <c r="D12" s="53" t="s">
        <v>34</v>
      </c>
      <c r="E12" s="126"/>
      <c r="F12" s="11">
        <v>2006</v>
      </c>
      <c r="G12" s="29">
        <v>2</v>
      </c>
      <c r="H12" s="23"/>
    </row>
    <row r="13" spans="1:8" s="10" customFormat="1" ht="20.100000000000001" customHeight="1" x14ac:dyDescent="0.25">
      <c r="A13" s="11" t="s">
        <v>5</v>
      </c>
      <c r="B13" s="11" t="s">
        <v>26</v>
      </c>
      <c r="C13" s="16" t="s">
        <v>25</v>
      </c>
      <c r="D13" s="53" t="s">
        <v>35</v>
      </c>
      <c r="E13" s="126"/>
      <c r="F13" s="11">
        <v>2009</v>
      </c>
      <c r="G13" s="29">
        <v>2</v>
      </c>
      <c r="H13" s="23"/>
    </row>
    <row r="14" spans="1:8" s="10" customFormat="1" ht="20.100000000000001" customHeight="1" x14ac:dyDescent="0.25">
      <c r="A14" s="11" t="s">
        <v>5</v>
      </c>
      <c r="B14" s="17" t="s">
        <v>21</v>
      </c>
      <c r="C14" s="12" t="s">
        <v>40</v>
      </c>
      <c r="D14" s="53" t="s">
        <v>36</v>
      </c>
      <c r="E14" s="126"/>
      <c r="F14" s="11">
        <v>2009</v>
      </c>
      <c r="G14" s="29">
        <v>2</v>
      </c>
      <c r="H14" s="23"/>
    </row>
    <row r="15" spans="1:8" s="10" customFormat="1" ht="20.100000000000001" customHeight="1" x14ac:dyDescent="0.25">
      <c r="A15" s="11" t="s">
        <v>5</v>
      </c>
      <c r="B15" s="17" t="s">
        <v>21</v>
      </c>
      <c r="C15" s="12" t="s">
        <v>40</v>
      </c>
      <c r="D15" s="53" t="s">
        <v>37</v>
      </c>
      <c r="E15" s="126"/>
      <c r="F15" s="11">
        <v>2009</v>
      </c>
      <c r="G15" s="29">
        <v>2</v>
      </c>
      <c r="H15" s="23"/>
    </row>
    <row r="16" spans="1:8" s="10" customFormat="1" ht="20.100000000000001" customHeight="1" x14ac:dyDescent="0.25">
      <c r="A16" s="11" t="s">
        <v>5</v>
      </c>
      <c r="B16" s="17" t="s">
        <v>21</v>
      </c>
      <c r="C16" s="12" t="s">
        <v>40</v>
      </c>
      <c r="D16" s="53" t="s">
        <v>38</v>
      </c>
      <c r="E16" s="126"/>
      <c r="F16" s="11">
        <v>2009</v>
      </c>
      <c r="G16" s="29">
        <v>2</v>
      </c>
      <c r="H16" s="23"/>
    </row>
    <row r="17" spans="1:8" s="10" customFormat="1" ht="20.100000000000001" customHeight="1" x14ac:dyDescent="0.25">
      <c r="A17" s="11" t="s">
        <v>5</v>
      </c>
      <c r="B17" s="17" t="s">
        <v>20</v>
      </c>
      <c r="C17" s="12" t="s">
        <v>41</v>
      </c>
      <c r="D17" s="53" t="s">
        <v>39</v>
      </c>
      <c r="E17" s="126"/>
      <c r="F17" s="11">
        <v>2009</v>
      </c>
      <c r="G17" s="29">
        <v>2</v>
      </c>
      <c r="H17" s="23"/>
    </row>
    <row r="18" spans="1:8" s="10" customFormat="1" ht="20.100000000000001" customHeight="1" x14ac:dyDescent="0.25">
      <c r="A18" s="11" t="s">
        <v>43</v>
      </c>
      <c r="B18" s="11" t="s">
        <v>12</v>
      </c>
      <c r="C18" s="12" t="s">
        <v>42</v>
      </c>
      <c r="D18" s="53">
        <v>29620</v>
      </c>
      <c r="E18" s="126"/>
      <c r="F18" s="11">
        <v>2009</v>
      </c>
      <c r="G18" s="29">
        <v>1</v>
      </c>
      <c r="H18" s="23"/>
    </row>
    <row r="19" spans="1:8" s="10" customFormat="1" ht="20.100000000000001" customHeight="1" x14ac:dyDescent="0.25">
      <c r="A19" s="11" t="s">
        <v>28</v>
      </c>
      <c r="B19" s="11" t="s">
        <v>27</v>
      </c>
      <c r="C19" s="12" t="s">
        <v>44</v>
      </c>
      <c r="D19" s="53" t="s">
        <v>45</v>
      </c>
      <c r="E19" s="126"/>
      <c r="F19" s="11">
        <v>2016</v>
      </c>
      <c r="G19" s="29">
        <v>1</v>
      </c>
      <c r="H19" s="23"/>
    </row>
    <row r="20" spans="1:8" s="10" customFormat="1" ht="20.100000000000001" customHeight="1" x14ac:dyDescent="0.25">
      <c r="A20" s="21"/>
      <c r="B20" s="21"/>
      <c r="C20" s="22"/>
      <c r="E20" s="52"/>
      <c r="F20" s="94" t="s">
        <v>30</v>
      </c>
      <c r="G20" s="94"/>
      <c r="H20" s="51">
        <f>SUM(H10:H19)</f>
        <v>0</v>
      </c>
    </row>
    <row r="21" spans="1:8" s="10" customFormat="1" ht="20.100000000000001" customHeight="1" x14ac:dyDescent="0.25">
      <c r="A21" s="85" t="s">
        <v>217</v>
      </c>
      <c r="B21" s="85"/>
      <c r="C21" s="85"/>
      <c r="D21" s="85"/>
      <c r="E21" s="85"/>
      <c r="F21" s="85"/>
      <c r="G21" s="85"/>
      <c r="H21" s="85"/>
    </row>
    <row r="22" spans="1:8" s="10" customFormat="1" ht="20.100000000000001" customHeight="1" x14ac:dyDescent="0.25">
      <c r="A22" s="21"/>
      <c r="B22" s="21"/>
      <c r="C22" s="22"/>
      <c r="E22" s="52"/>
      <c r="F22" s="67"/>
      <c r="G22" s="67"/>
      <c r="H22" s="68"/>
    </row>
    <row r="23" spans="1:8" ht="21.75" customHeight="1" x14ac:dyDescent="0.25">
      <c r="A23" s="95"/>
      <c r="B23" s="95"/>
      <c r="C23" s="95"/>
      <c r="D23" s="95"/>
      <c r="E23" s="95"/>
      <c r="F23" s="95"/>
      <c r="G23" s="95"/>
      <c r="H23" s="95"/>
    </row>
    <row r="24" spans="1:8" ht="18" customHeight="1" x14ac:dyDescent="0.25">
      <c r="A24" s="101" t="s">
        <v>205</v>
      </c>
      <c r="B24" s="102"/>
      <c r="C24" s="102"/>
      <c r="D24" s="102"/>
      <c r="E24" s="102"/>
      <c r="F24" s="102"/>
      <c r="G24" s="102"/>
      <c r="H24" s="103"/>
    </row>
    <row r="25" spans="1:8" s="18" customFormat="1" ht="12.75" customHeight="1" x14ac:dyDescent="0.25">
      <c r="A25" s="104" t="s">
        <v>2</v>
      </c>
      <c r="B25" s="104"/>
      <c r="C25" s="104"/>
      <c r="D25" s="105"/>
      <c r="E25" s="35" t="s">
        <v>171</v>
      </c>
      <c r="F25" s="35" t="s">
        <v>172</v>
      </c>
      <c r="G25" s="106" t="s">
        <v>173</v>
      </c>
      <c r="H25" s="107"/>
    </row>
    <row r="26" spans="1:8" s="18" customFormat="1" ht="12.75" customHeight="1" x14ac:dyDescent="0.25">
      <c r="A26" s="86" t="s">
        <v>175</v>
      </c>
      <c r="B26" s="86"/>
      <c r="C26" s="86"/>
      <c r="D26" s="87"/>
      <c r="E26" s="36"/>
      <c r="F26" s="56">
        <v>19</v>
      </c>
      <c r="G26" s="88">
        <f>E26*F26</f>
        <v>0</v>
      </c>
      <c r="H26" s="89"/>
    </row>
    <row r="27" spans="1:8" s="18" customFormat="1" ht="12.75" customHeight="1" x14ac:dyDescent="0.25">
      <c r="A27" s="86" t="s">
        <v>174</v>
      </c>
      <c r="B27" s="86"/>
      <c r="C27" s="86"/>
      <c r="D27" s="87"/>
      <c r="E27" s="38"/>
      <c r="F27" s="56">
        <v>13</v>
      </c>
      <c r="G27" s="88">
        <f t="shared" ref="G27" si="0">E27*F27</f>
        <v>0</v>
      </c>
      <c r="H27" s="89"/>
    </row>
    <row r="28" spans="1:8" s="18" customFormat="1" ht="14.1" customHeight="1" x14ac:dyDescent="0.25">
      <c r="A28" s="45"/>
      <c r="B28" s="45"/>
      <c r="C28" s="45"/>
      <c r="D28" s="45"/>
      <c r="E28" s="41"/>
      <c r="F28" s="49" t="s">
        <v>215</v>
      </c>
      <c r="G28" s="92">
        <f>SUM(G26:H27)</f>
        <v>0</v>
      </c>
      <c r="H28" s="93"/>
    </row>
    <row r="29" spans="1:8" s="18" customFormat="1" ht="24.75" customHeight="1" x14ac:dyDescent="0.25">
      <c r="A29" s="96"/>
      <c r="B29" s="96"/>
      <c r="C29" s="96"/>
      <c r="D29" s="96"/>
      <c r="E29" s="96"/>
      <c r="F29" s="96"/>
      <c r="G29" s="96"/>
      <c r="H29" s="97"/>
    </row>
    <row r="30" spans="1:8" s="19" customFormat="1" ht="18" x14ac:dyDescent="0.25">
      <c r="A30" s="101" t="s">
        <v>169</v>
      </c>
      <c r="B30" s="102"/>
      <c r="C30" s="102"/>
      <c r="D30" s="102"/>
      <c r="E30" s="102"/>
      <c r="F30" s="102"/>
      <c r="G30" s="102"/>
      <c r="H30" s="103"/>
    </row>
    <row r="31" spans="1:8" x14ac:dyDescent="0.25">
      <c r="A31" s="47" t="s">
        <v>200</v>
      </c>
      <c r="B31" s="47" t="s">
        <v>2</v>
      </c>
      <c r="C31" s="47" t="s">
        <v>72</v>
      </c>
      <c r="D31" s="47" t="s">
        <v>176</v>
      </c>
      <c r="E31" s="127" t="s">
        <v>178</v>
      </c>
      <c r="F31" s="127"/>
      <c r="G31" s="127" t="s">
        <v>177</v>
      </c>
      <c r="H31" s="127"/>
    </row>
    <row r="32" spans="1:8" ht="15" customHeight="1" x14ac:dyDescent="0.25">
      <c r="A32" s="66" t="s">
        <v>187</v>
      </c>
      <c r="B32" s="31" t="s">
        <v>188</v>
      </c>
      <c r="C32" s="31">
        <v>56000649</v>
      </c>
      <c r="D32" s="31">
        <v>4</v>
      </c>
      <c r="E32" s="90"/>
      <c r="F32" s="91"/>
      <c r="G32" s="90">
        <f>E32*D32</f>
        <v>0</v>
      </c>
      <c r="H32" s="91"/>
    </row>
    <row r="33" spans="1:8" ht="15" customHeight="1" x14ac:dyDescent="0.25">
      <c r="A33" s="66" t="s">
        <v>203</v>
      </c>
      <c r="B33" s="31" t="s">
        <v>189</v>
      </c>
      <c r="C33" s="31">
        <v>56000074</v>
      </c>
      <c r="D33" s="31">
        <v>4</v>
      </c>
      <c r="E33" s="90"/>
      <c r="F33" s="91"/>
      <c r="G33" s="90">
        <f t="shared" ref="G33:G45" si="1">E33*D33</f>
        <v>0</v>
      </c>
      <c r="H33" s="91"/>
    </row>
    <row r="34" spans="1:8" ht="15" customHeight="1" x14ac:dyDescent="0.25">
      <c r="A34" s="2" t="s">
        <v>203</v>
      </c>
      <c r="B34" s="31" t="s">
        <v>190</v>
      </c>
      <c r="C34" s="31">
        <v>72020214</v>
      </c>
      <c r="D34" s="31">
        <v>8</v>
      </c>
      <c r="E34" s="90"/>
      <c r="F34" s="91"/>
      <c r="G34" s="90">
        <f t="shared" si="1"/>
        <v>0</v>
      </c>
      <c r="H34" s="91"/>
    </row>
    <row r="35" spans="1:8" ht="15" customHeight="1" x14ac:dyDescent="0.25">
      <c r="A35" s="66" t="s">
        <v>204</v>
      </c>
      <c r="B35" s="31" t="s">
        <v>191</v>
      </c>
      <c r="C35" s="31">
        <v>74030185</v>
      </c>
      <c r="D35" s="31">
        <v>4</v>
      </c>
      <c r="E35" s="90"/>
      <c r="F35" s="91"/>
      <c r="G35" s="90">
        <f t="shared" si="1"/>
        <v>0</v>
      </c>
      <c r="H35" s="91"/>
    </row>
    <row r="36" spans="1:8" ht="15" customHeight="1" x14ac:dyDescent="0.25">
      <c r="A36" s="66" t="s">
        <v>204</v>
      </c>
      <c r="B36" s="31" t="s">
        <v>192</v>
      </c>
      <c r="C36" s="31">
        <v>74030186</v>
      </c>
      <c r="D36" s="31">
        <v>4</v>
      </c>
      <c r="E36" s="90"/>
      <c r="F36" s="91"/>
      <c r="G36" s="90">
        <f t="shared" si="1"/>
        <v>0</v>
      </c>
      <c r="H36" s="91"/>
    </row>
    <row r="37" spans="1:8" ht="15" customHeight="1" x14ac:dyDescent="0.25">
      <c r="A37" s="2" t="s">
        <v>193</v>
      </c>
      <c r="B37" s="31" t="s">
        <v>191</v>
      </c>
      <c r="C37" s="31">
        <v>74030194</v>
      </c>
      <c r="D37" s="31">
        <v>2</v>
      </c>
      <c r="E37" s="90"/>
      <c r="F37" s="91"/>
      <c r="G37" s="90">
        <f t="shared" si="1"/>
        <v>0</v>
      </c>
      <c r="H37" s="91"/>
    </row>
    <row r="38" spans="1:8" ht="15" customHeight="1" x14ac:dyDescent="0.25">
      <c r="A38" s="66" t="s">
        <v>193</v>
      </c>
      <c r="B38" s="31" t="s">
        <v>192</v>
      </c>
      <c r="C38" s="31">
        <v>74030185</v>
      </c>
      <c r="D38" s="31">
        <v>2</v>
      </c>
      <c r="E38" s="90"/>
      <c r="F38" s="91"/>
      <c r="G38" s="90">
        <f t="shared" si="1"/>
        <v>0</v>
      </c>
      <c r="H38" s="91"/>
    </row>
    <row r="39" spans="1:8" ht="15" customHeight="1" x14ac:dyDescent="0.25">
      <c r="A39" s="66" t="s">
        <v>193</v>
      </c>
      <c r="B39" s="31" t="s">
        <v>189</v>
      </c>
      <c r="C39" s="31">
        <v>31101172</v>
      </c>
      <c r="D39" s="31">
        <v>1</v>
      </c>
      <c r="E39" s="90"/>
      <c r="F39" s="91"/>
      <c r="G39" s="90">
        <f t="shared" si="1"/>
        <v>0</v>
      </c>
      <c r="H39" s="91"/>
    </row>
    <row r="40" spans="1:8" ht="15" customHeight="1" x14ac:dyDescent="0.25">
      <c r="A40" s="2" t="s">
        <v>193</v>
      </c>
      <c r="B40" s="31" t="s">
        <v>190</v>
      </c>
      <c r="C40" s="31">
        <v>72020221</v>
      </c>
      <c r="D40" s="31">
        <v>4</v>
      </c>
      <c r="E40" s="90"/>
      <c r="F40" s="91"/>
      <c r="G40" s="90">
        <f t="shared" si="1"/>
        <v>0</v>
      </c>
      <c r="H40" s="91"/>
    </row>
    <row r="41" spans="1:8" ht="15" customHeight="1" x14ac:dyDescent="0.25">
      <c r="A41" s="66" t="s">
        <v>193</v>
      </c>
      <c r="B41" s="31" t="s">
        <v>194</v>
      </c>
      <c r="C41" s="31">
        <v>56000128</v>
      </c>
      <c r="D41" s="31">
        <v>1</v>
      </c>
      <c r="E41" s="90"/>
      <c r="F41" s="91"/>
      <c r="G41" s="90">
        <f t="shared" si="1"/>
        <v>0</v>
      </c>
      <c r="H41" s="91"/>
    </row>
    <row r="42" spans="1:8" ht="15" customHeight="1" x14ac:dyDescent="0.25">
      <c r="A42" s="66" t="s">
        <v>201</v>
      </c>
      <c r="B42" s="31" t="s">
        <v>196</v>
      </c>
      <c r="C42" s="31" t="s">
        <v>202</v>
      </c>
      <c r="D42" s="31">
        <v>2</v>
      </c>
      <c r="E42" s="90"/>
      <c r="F42" s="91"/>
      <c r="G42" s="90">
        <f t="shared" si="1"/>
        <v>0</v>
      </c>
      <c r="H42" s="91"/>
    </row>
    <row r="43" spans="1:8" ht="15" customHeight="1" x14ac:dyDescent="0.25">
      <c r="A43" s="2" t="s">
        <v>201</v>
      </c>
      <c r="B43" s="31" t="s">
        <v>197</v>
      </c>
      <c r="C43" s="31">
        <v>487006828</v>
      </c>
      <c r="D43" s="31">
        <v>2</v>
      </c>
      <c r="E43" s="90"/>
      <c r="F43" s="91"/>
      <c r="G43" s="90">
        <f t="shared" si="1"/>
        <v>0</v>
      </c>
      <c r="H43" s="91"/>
    </row>
    <row r="44" spans="1:8" ht="15" customHeight="1" x14ac:dyDescent="0.25">
      <c r="A44" s="66" t="s">
        <v>195</v>
      </c>
      <c r="B44" s="31" t="s">
        <v>198</v>
      </c>
      <c r="C44" s="31">
        <v>487169515</v>
      </c>
      <c r="D44" s="31">
        <v>1</v>
      </c>
      <c r="E44" s="90"/>
      <c r="F44" s="91"/>
      <c r="G44" s="90">
        <f t="shared" si="1"/>
        <v>0</v>
      </c>
      <c r="H44" s="91"/>
    </row>
    <row r="45" spans="1:8" ht="15" customHeight="1" x14ac:dyDescent="0.25">
      <c r="A45" s="66" t="s">
        <v>199</v>
      </c>
      <c r="B45" s="31" t="s">
        <v>198</v>
      </c>
      <c r="C45" s="31">
        <v>490388801</v>
      </c>
      <c r="D45" s="31">
        <v>1</v>
      </c>
      <c r="E45" s="90"/>
      <c r="F45" s="91"/>
      <c r="G45" s="90">
        <f t="shared" si="1"/>
        <v>0</v>
      </c>
      <c r="H45" s="91"/>
    </row>
    <row r="46" spans="1:8" ht="15" customHeight="1" x14ac:dyDescent="0.25">
      <c r="A46" s="33"/>
      <c r="B46" s="34"/>
      <c r="C46" s="34"/>
      <c r="D46" s="34"/>
      <c r="E46" s="48"/>
      <c r="F46" s="49" t="s">
        <v>214</v>
      </c>
      <c r="G46" s="92">
        <f>SUM(G32:H45)</f>
        <v>0</v>
      </c>
      <c r="H46" s="93"/>
    </row>
    <row r="47" spans="1:8" ht="15" customHeight="1" x14ac:dyDescent="0.25">
      <c r="A47" s="33"/>
      <c r="B47" s="34"/>
      <c r="C47" s="34"/>
      <c r="D47" s="34"/>
      <c r="E47" s="48"/>
      <c r="F47" s="76" t="s">
        <v>30</v>
      </c>
      <c r="G47" s="83">
        <f>SUM(G28+G46)</f>
        <v>0</v>
      </c>
      <c r="H47" s="84"/>
    </row>
    <row r="48" spans="1:8" ht="15" customHeight="1" x14ac:dyDescent="0.25">
      <c r="A48" s="120"/>
      <c r="B48" s="121"/>
      <c r="C48" s="121"/>
      <c r="D48" s="121"/>
      <c r="E48" s="121"/>
      <c r="F48" s="121"/>
      <c r="G48" s="121"/>
      <c r="H48" s="122"/>
    </row>
    <row r="49" spans="1:8" ht="15" customHeight="1" x14ac:dyDescent="0.25">
      <c r="A49" s="108" t="s">
        <v>2</v>
      </c>
      <c r="B49" s="109"/>
      <c r="C49" s="109"/>
      <c r="D49" s="109"/>
      <c r="E49" s="110"/>
      <c r="F49" s="111" t="s">
        <v>8</v>
      </c>
      <c r="G49" s="112"/>
      <c r="H49" s="113"/>
    </row>
    <row r="50" spans="1:8" ht="45" customHeight="1" x14ac:dyDescent="0.25">
      <c r="A50" s="114" t="s">
        <v>207</v>
      </c>
      <c r="B50" s="115"/>
      <c r="C50" s="115"/>
      <c r="D50" s="115"/>
      <c r="E50" s="116"/>
      <c r="F50" s="117"/>
      <c r="G50" s="118"/>
      <c r="H50" s="119"/>
    </row>
    <row r="51" spans="1:8" ht="15" customHeight="1" x14ac:dyDescent="0.25">
      <c r="A51" s="98"/>
      <c r="B51" s="99"/>
      <c r="C51" s="99"/>
      <c r="D51" s="99"/>
      <c r="E51" s="99"/>
      <c r="F51" s="99"/>
      <c r="G51" s="99"/>
      <c r="H51" s="100"/>
    </row>
    <row r="52" spans="1:8" ht="18" customHeight="1" x14ac:dyDescent="0.25">
      <c r="A52" s="101" t="s">
        <v>208</v>
      </c>
      <c r="B52" s="102"/>
      <c r="C52" s="102"/>
      <c r="D52" s="102"/>
      <c r="E52" s="102"/>
      <c r="F52" s="102"/>
      <c r="G52" s="102"/>
      <c r="H52" s="103"/>
    </row>
    <row r="53" spans="1:8" s="18" customFormat="1" ht="12.75" customHeight="1" x14ac:dyDescent="0.25">
      <c r="A53" s="104" t="s">
        <v>2</v>
      </c>
      <c r="B53" s="104"/>
      <c r="C53" s="104"/>
      <c r="D53" s="105"/>
      <c r="E53" s="35" t="s">
        <v>171</v>
      </c>
      <c r="F53" s="37" t="s">
        <v>172</v>
      </c>
      <c r="G53" s="106" t="s">
        <v>173</v>
      </c>
      <c r="H53" s="107"/>
    </row>
    <row r="54" spans="1:8" s="18" customFormat="1" ht="12.75" customHeight="1" x14ac:dyDescent="0.25">
      <c r="A54" s="86" t="s">
        <v>185</v>
      </c>
      <c r="B54" s="86"/>
      <c r="C54" s="86"/>
      <c r="D54" s="87"/>
      <c r="E54" s="36"/>
      <c r="F54" s="56">
        <v>3</v>
      </c>
      <c r="G54" s="88">
        <f>E54*F54</f>
        <v>0</v>
      </c>
      <c r="H54" s="89"/>
    </row>
    <row r="55" spans="1:8" s="18" customFormat="1" ht="12.75" customHeight="1" x14ac:dyDescent="0.25">
      <c r="A55" s="86" t="s">
        <v>186</v>
      </c>
      <c r="B55" s="86"/>
      <c r="C55" s="86"/>
      <c r="D55" s="87"/>
      <c r="E55" s="38"/>
      <c r="F55" s="56">
        <v>2</v>
      </c>
      <c r="G55" s="88">
        <f t="shared" ref="G55" si="2">E55*F55</f>
        <v>0</v>
      </c>
      <c r="H55" s="89"/>
    </row>
    <row r="56" spans="1:8" s="18" customFormat="1" ht="14.1" customHeight="1" x14ac:dyDescent="0.25">
      <c r="A56" s="45"/>
      <c r="B56" s="45"/>
      <c r="C56" s="45"/>
      <c r="D56" s="45"/>
      <c r="E56" s="41"/>
      <c r="F56" s="49" t="s">
        <v>170</v>
      </c>
      <c r="G56" s="92">
        <f>SUM(G54:H55)</f>
        <v>0</v>
      </c>
      <c r="H56" s="93"/>
    </row>
  </sheetData>
  <mergeCells count="65">
    <mergeCell ref="G31:H31"/>
    <mergeCell ref="G43:H43"/>
    <mergeCell ref="E45:F45"/>
    <mergeCell ref="A30:H30"/>
    <mergeCell ref="A1:H1"/>
    <mergeCell ref="A3:H3"/>
    <mergeCell ref="A4:H4"/>
    <mergeCell ref="A8:H8"/>
    <mergeCell ref="A24:H24"/>
    <mergeCell ref="E10:E19"/>
    <mergeCell ref="A25:D25"/>
    <mergeCell ref="G25:H25"/>
    <mergeCell ref="A26:D26"/>
    <mergeCell ref="G26:H26"/>
    <mergeCell ref="A27:D27"/>
    <mergeCell ref="G27:H27"/>
    <mergeCell ref="E31:F31"/>
    <mergeCell ref="G28:H28"/>
    <mergeCell ref="G45:H45"/>
    <mergeCell ref="G46:H46"/>
    <mergeCell ref="A48:H48"/>
    <mergeCell ref="E32:F32"/>
    <mergeCell ref="E33:F33"/>
    <mergeCell ref="E34:F34"/>
    <mergeCell ref="G32:H32"/>
    <mergeCell ref="G33:H33"/>
    <mergeCell ref="G34:H34"/>
    <mergeCell ref="E35:F35"/>
    <mergeCell ref="G35:H35"/>
    <mergeCell ref="E36:F36"/>
    <mergeCell ref="G36:H36"/>
    <mergeCell ref="E44:F44"/>
    <mergeCell ref="G44:H44"/>
    <mergeCell ref="G42:H42"/>
    <mergeCell ref="E43:F43"/>
    <mergeCell ref="G56:H56"/>
    <mergeCell ref="F20:G20"/>
    <mergeCell ref="A23:H23"/>
    <mergeCell ref="A29:H29"/>
    <mergeCell ref="A51:H51"/>
    <mergeCell ref="A52:H52"/>
    <mergeCell ref="A53:D53"/>
    <mergeCell ref="G53:H53"/>
    <mergeCell ref="A54:D54"/>
    <mergeCell ref="G54:H54"/>
    <mergeCell ref="A49:E49"/>
    <mergeCell ref="F49:H49"/>
    <mergeCell ref="A50:E50"/>
    <mergeCell ref="F50:H50"/>
    <mergeCell ref="G47:H47"/>
    <mergeCell ref="A5:H5"/>
    <mergeCell ref="A21:H21"/>
    <mergeCell ref="A55:D55"/>
    <mergeCell ref="G55:H55"/>
    <mergeCell ref="E37:F37"/>
    <mergeCell ref="G37:H37"/>
    <mergeCell ref="E38:F38"/>
    <mergeCell ref="G38:H38"/>
    <mergeCell ref="E39:F39"/>
    <mergeCell ref="G39:H39"/>
    <mergeCell ref="E40:F40"/>
    <mergeCell ref="G40:H40"/>
    <mergeCell ref="E41:F41"/>
    <mergeCell ref="G41:H41"/>
    <mergeCell ref="E42:F42"/>
  </mergeCells>
  <conditionalFormatting sqref="C46:C47">
    <cfRule type="duplicateValues" dxfId="2" priority="1"/>
  </conditionalFormatting>
  <printOptions horizontalCentered="1"/>
  <pageMargins left="0.19685039370078741" right="0.19685039370078741" top="0.97" bottom="0.32" header="0.15748031496062992" footer="0.17"/>
  <pageSetup paperSize="9" scale="64" fitToHeight="0" orientation="portrait" r:id="rId1"/>
  <headerFooter>
    <oddHeader>&amp;L&amp;G&amp;R&amp;"Arial,Gras"&amp;8DIRECTION DES ACHATS DU GROUPEMENT HOSPITALIER DE TERRITOIRE 49&amp;"Arial,Normal"&amp;10
&amp;8Département :
&amp;"Arial,Gras"&amp;K275091TRAVAUX, ENERGIE et MANTENANCE</oddHeader>
    <oddFooter>&amp;C&amp;P/&amp;N</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0"/>
  <sheetViews>
    <sheetView zoomScale="85" zoomScaleNormal="85" zoomScaleSheetLayoutView="100" workbookViewId="0">
      <selection activeCell="A3" sqref="A3:H3"/>
    </sheetView>
  </sheetViews>
  <sheetFormatPr baseColWidth="10" defaultRowHeight="15" x14ac:dyDescent="0.25"/>
  <cols>
    <col min="1" max="1" width="22.140625" style="2" customWidth="1"/>
    <col min="2" max="2" width="30.42578125" style="2" bestFit="1" customWidth="1"/>
    <col min="3" max="3" width="11.28515625" style="2" bestFit="1" customWidth="1"/>
    <col min="4" max="4" width="27.42578125" style="2" bestFit="1" customWidth="1"/>
    <col min="5" max="5" width="52.42578125" style="2" bestFit="1" customWidth="1"/>
    <col min="6" max="6" width="27.42578125" style="2" bestFit="1" customWidth="1"/>
    <col min="7" max="7" width="25.42578125" style="2" customWidth="1"/>
    <col min="8" max="8" width="14.7109375" style="2" bestFit="1" customWidth="1"/>
    <col min="9" max="257" width="11.42578125" style="2"/>
    <col min="258" max="258" width="0.85546875" style="2" customWidth="1"/>
    <col min="259" max="259" width="18.42578125" style="2" customWidth="1"/>
    <col min="260" max="260" width="39.7109375" style="2" customWidth="1"/>
    <col min="261" max="261" width="27.5703125" style="2" customWidth="1"/>
    <col min="262" max="262" width="47" style="2" bestFit="1" customWidth="1"/>
    <col min="263" max="263" width="15.7109375" style="2" customWidth="1"/>
    <col min="264" max="264" width="1" style="2" customWidth="1"/>
    <col min="265" max="513" width="11.42578125" style="2"/>
    <col min="514" max="514" width="0.85546875" style="2" customWidth="1"/>
    <col min="515" max="515" width="18.42578125" style="2" customWidth="1"/>
    <col min="516" max="516" width="39.7109375" style="2" customWidth="1"/>
    <col min="517" max="517" width="27.5703125" style="2" customWidth="1"/>
    <col min="518" max="518" width="47" style="2" bestFit="1" customWidth="1"/>
    <col min="519" max="519" width="15.7109375" style="2" customWidth="1"/>
    <col min="520" max="520" width="1" style="2" customWidth="1"/>
    <col min="521" max="769" width="11.42578125" style="2"/>
    <col min="770" max="770" width="0.85546875" style="2" customWidth="1"/>
    <col min="771" max="771" width="18.42578125" style="2" customWidth="1"/>
    <col min="772" max="772" width="39.7109375" style="2" customWidth="1"/>
    <col min="773" max="773" width="27.5703125" style="2" customWidth="1"/>
    <col min="774" max="774" width="47" style="2" bestFit="1" customWidth="1"/>
    <col min="775" max="775" width="15.7109375" style="2" customWidth="1"/>
    <col min="776" max="776" width="1" style="2" customWidth="1"/>
    <col min="777" max="1025" width="11.42578125" style="2"/>
    <col min="1026" max="1026" width="0.85546875" style="2" customWidth="1"/>
    <col min="1027" max="1027" width="18.42578125" style="2" customWidth="1"/>
    <col min="1028" max="1028" width="39.7109375" style="2" customWidth="1"/>
    <col min="1029" max="1029" width="27.5703125" style="2" customWidth="1"/>
    <col min="1030" max="1030" width="47" style="2" bestFit="1" customWidth="1"/>
    <col min="1031" max="1031" width="15.7109375" style="2" customWidth="1"/>
    <col min="1032" max="1032" width="1" style="2" customWidth="1"/>
    <col min="1033" max="1281" width="11.42578125" style="2"/>
    <col min="1282" max="1282" width="0.85546875" style="2" customWidth="1"/>
    <col min="1283" max="1283" width="18.42578125" style="2" customWidth="1"/>
    <col min="1284" max="1284" width="39.7109375" style="2" customWidth="1"/>
    <col min="1285" max="1285" width="27.5703125" style="2" customWidth="1"/>
    <col min="1286" max="1286" width="47" style="2" bestFit="1" customWidth="1"/>
    <col min="1287" max="1287" width="15.7109375" style="2" customWidth="1"/>
    <col min="1288" max="1288" width="1" style="2" customWidth="1"/>
    <col min="1289" max="1537" width="11.42578125" style="2"/>
    <col min="1538" max="1538" width="0.85546875" style="2" customWidth="1"/>
    <col min="1539" max="1539" width="18.42578125" style="2" customWidth="1"/>
    <col min="1540" max="1540" width="39.7109375" style="2" customWidth="1"/>
    <col min="1541" max="1541" width="27.5703125" style="2" customWidth="1"/>
    <col min="1542" max="1542" width="47" style="2" bestFit="1" customWidth="1"/>
    <col min="1543" max="1543" width="15.7109375" style="2" customWidth="1"/>
    <col min="1544" max="1544" width="1" style="2" customWidth="1"/>
    <col min="1545" max="1793" width="11.42578125" style="2"/>
    <col min="1794" max="1794" width="0.85546875" style="2" customWidth="1"/>
    <col min="1795" max="1795" width="18.42578125" style="2" customWidth="1"/>
    <col min="1796" max="1796" width="39.7109375" style="2" customWidth="1"/>
    <col min="1797" max="1797" width="27.5703125" style="2" customWidth="1"/>
    <col min="1798" max="1798" width="47" style="2" bestFit="1" customWidth="1"/>
    <col min="1799" max="1799" width="15.7109375" style="2" customWidth="1"/>
    <col min="1800" max="1800" width="1" style="2" customWidth="1"/>
    <col min="1801" max="2049" width="11.42578125" style="2"/>
    <col min="2050" max="2050" width="0.85546875" style="2" customWidth="1"/>
    <col min="2051" max="2051" width="18.42578125" style="2" customWidth="1"/>
    <col min="2052" max="2052" width="39.7109375" style="2" customWidth="1"/>
    <col min="2053" max="2053" width="27.5703125" style="2" customWidth="1"/>
    <col min="2054" max="2054" width="47" style="2" bestFit="1" customWidth="1"/>
    <col min="2055" max="2055" width="15.7109375" style="2" customWidth="1"/>
    <col min="2056" max="2056" width="1" style="2" customWidth="1"/>
    <col min="2057" max="2305" width="11.42578125" style="2"/>
    <col min="2306" max="2306" width="0.85546875" style="2" customWidth="1"/>
    <col min="2307" max="2307" width="18.42578125" style="2" customWidth="1"/>
    <col min="2308" max="2308" width="39.7109375" style="2" customWidth="1"/>
    <col min="2309" max="2309" width="27.5703125" style="2" customWidth="1"/>
    <col min="2310" max="2310" width="47" style="2" bestFit="1" customWidth="1"/>
    <col min="2311" max="2311" width="15.7109375" style="2" customWidth="1"/>
    <col min="2312" max="2312" width="1" style="2" customWidth="1"/>
    <col min="2313" max="2561" width="11.42578125" style="2"/>
    <col min="2562" max="2562" width="0.85546875" style="2" customWidth="1"/>
    <col min="2563" max="2563" width="18.42578125" style="2" customWidth="1"/>
    <col min="2564" max="2564" width="39.7109375" style="2" customWidth="1"/>
    <col min="2565" max="2565" width="27.5703125" style="2" customWidth="1"/>
    <col min="2566" max="2566" width="47" style="2" bestFit="1" customWidth="1"/>
    <col min="2567" max="2567" width="15.7109375" style="2" customWidth="1"/>
    <col min="2568" max="2568" width="1" style="2" customWidth="1"/>
    <col min="2569" max="2817" width="11.42578125" style="2"/>
    <col min="2818" max="2818" width="0.85546875" style="2" customWidth="1"/>
    <col min="2819" max="2819" width="18.42578125" style="2" customWidth="1"/>
    <col min="2820" max="2820" width="39.7109375" style="2" customWidth="1"/>
    <col min="2821" max="2821" width="27.5703125" style="2" customWidth="1"/>
    <col min="2822" max="2822" width="47" style="2" bestFit="1" customWidth="1"/>
    <col min="2823" max="2823" width="15.7109375" style="2" customWidth="1"/>
    <col min="2824" max="2824" width="1" style="2" customWidth="1"/>
    <col min="2825" max="3073" width="11.42578125" style="2"/>
    <col min="3074" max="3074" width="0.85546875" style="2" customWidth="1"/>
    <col min="3075" max="3075" width="18.42578125" style="2" customWidth="1"/>
    <col min="3076" max="3076" width="39.7109375" style="2" customWidth="1"/>
    <col min="3077" max="3077" width="27.5703125" style="2" customWidth="1"/>
    <col min="3078" max="3078" width="47" style="2" bestFit="1" customWidth="1"/>
    <col min="3079" max="3079" width="15.7109375" style="2" customWidth="1"/>
    <col min="3080" max="3080" width="1" style="2" customWidth="1"/>
    <col min="3081" max="3329" width="11.42578125" style="2"/>
    <col min="3330" max="3330" width="0.85546875" style="2" customWidth="1"/>
    <col min="3331" max="3331" width="18.42578125" style="2" customWidth="1"/>
    <col min="3332" max="3332" width="39.7109375" style="2" customWidth="1"/>
    <col min="3333" max="3333" width="27.5703125" style="2" customWidth="1"/>
    <col min="3334" max="3334" width="47" style="2" bestFit="1" customWidth="1"/>
    <col min="3335" max="3335" width="15.7109375" style="2" customWidth="1"/>
    <col min="3336" max="3336" width="1" style="2" customWidth="1"/>
    <col min="3337" max="3585" width="11.42578125" style="2"/>
    <col min="3586" max="3586" width="0.85546875" style="2" customWidth="1"/>
    <col min="3587" max="3587" width="18.42578125" style="2" customWidth="1"/>
    <col min="3588" max="3588" width="39.7109375" style="2" customWidth="1"/>
    <col min="3589" max="3589" width="27.5703125" style="2" customWidth="1"/>
    <col min="3590" max="3590" width="47" style="2" bestFit="1" customWidth="1"/>
    <col min="3591" max="3591" width="15.7109375" style="2" customWidth="1"/>
    <col min="3592" max="3592" width="1" style="2" customWidth="1"/>
    <col min="3593" max="3841" width="11.42578125" style="2"/>
    <col min="3842" max="3842" width="0.85546875" style="2" customWidth="1"/>
    <col min="3843" max="3843" width="18.42578125" style="2" customWidth="1"/>
    <col min="3844" max="3844" width="39.7109375" style="2" customWidth="1"/>
    <col min="3845" max="3845" width="27.5703125" style="2" customWidth="1"/>
    <col min="3846" max="3846" width="47" style="2" bestFit="1" customWidth="1"/>
    <col min="3847" max="3847" width="15.7109375" style="2" customWidth="1"/>
    <col min="3848" max="3848" width="1" style="2" customWidth="1"/>
    <col min="3849" max="4097" width="11.42578125" style="2"/>
    <col min="4098" max="4098" width="0.85546875" style="2" customWidth="1"/>
    <col min="4099" max="4099" width="18.42578125" style="2" customWidth="1"/>
    <col min="4100" max="4100" width="39.7109375" style="2" customWidth="1"/>
    <col min="4101" max="4101" width="27.5703125" style="2" customWidth="1"/>
    <col min="4102" max="4102" width="47" style="2" bestFit="1" customWidth="1"/>
    <col min="4103" max="4103" width="15.7109375" style="2" customWidth="1"/>
    <col min="4104" max="4104" width="1" style="2" customWidth="1"/>
    <col min="4105" max="4353" width="11.42578125" style="2"/>
    <col min="4354" max="4354" width="0.85546875" style="2" customWidth="1"/>
    <col min="4355" max="4355" width="18.42578125" style="2" customWidth="1"/>
    <col min="4356" max="4356" width="39.7109375" style="2" customWidth="1"/>
    <col min="4357" max="4357" width="27.5703125" style="2" customWidth="1"/>
    <col min="4358" max="4358" width="47" style="2" bestFit="1" customWidth="1"/>
    <col min="4359" max="4359" width="15.7109375" style="2" customWidth="1"/>
    <col min="4360" max="4360" width="1" style="2" customWidth="1"/>
    <col min="4361" max="4609" width="11.42578125" style="2"/>
    <col min="4610" max="4610" width="0.85546875" style="2" customWidth="1"/>
    <col min="4611" max="4611" width="18.42578125" style="2" customWidth="1"/>
    <col min="4612" max="4612" width="39.7109375" style="2" customWidth="1"/>
    <col min="4613" max="4613" width="27.5703125" style="2" customWidth="1"/>
    <col min="4614" max="4614" width="47" style="2" bestFit="1" customWidth="1"/>
    <col min="4615" max="4615" width="15.7109375" style="2" customWidth="1"/>
    <col min="4616" max="4616" width="1" style="2" customWidth="1"/>
    <col min="4617" max="4865" width="11.42578125" style="2"/>
    <col min="4866" max="4866" width="0.85546875" style="2" customWidth="1"/>
    <col min="4867" max="4867" width="18.42578125" style="2" customWidth="1"/>
    <col min="4868" max="4868" width="39.7109375" style="2" customWidth="1"/>
    <col min="4869" max="4869" width="27.5703125" style="2" customWidth="1"/>
    <col min="4870" max="4870" width="47" style="2" bestFit="1" customWidth="1"/>
    <col min="4871" max="4871" width="15.7109375" style="2" customWidth="1"/>
    <col min="4872" max="4872" width="1" style="2" customWidth="1"/>
    <col min="4873" max="5121" width="11.42578125" style="2"/>
    <col min="5122" max="5122" width="0.85546875" style="2" customWidth="1"/>
    <col min="5123" max="5123" width="18.42578125" style="2" customWidth="1"/>
    <col min="5124" max="5124" width="39.7109375" style="2" customWidth="1"/>
    <col min="5125" max="5125" width="27.5703125" style="2" customWidth="1"/>
    <col min="5126" max="5126" width="47" style="2" bestFit="1" customWidth="1"/>
    <col min="5127" max="5127" width="15.7109375" style="2" customWidth="1"/>
    <col min="5128" max="5128" width="1" style="2" customWidth="1"/>
    <col min="5129" max="5377" width="11.42578125" style="2"/>
    <col min="5378" max="5378" width="0.85546875" style="2" customWidth="1"/>
    <col min="5379" max="5379" width="18.42578125" style="2" customWidth="1"/>
    <col min="5380" max="5380" width="39.7109375" style="2" customWidth="1"/>
    <col min="5381" max="5381" width="27.5703125" style="2" customWidth="1"/>
    <col min="5382" max="5382" width="47" style="2" bestFit="1" customWidth="1"/>
    <col min="5383" max="5383" width="15.7109375" style="2" customWidth="1"/>
    <col min="5384" max="5384" width="1" style="2" customWidth="1"/>
    <col min="5385" max="5633" width="11.42578125" style="2"/>
    <col min="5634" max="5634" width="0.85546875" style="2" customWidth="1"/>
    <col min="5635" max="5635" width="18.42578125" style="2" customWidth="1"/>
    <col min="5636" max="5636" width="39.7109375" style="2" customWidth="1"/>
    <col min="5637" max="5637" width="27.5703125" style="2" customWidth="1"/>
    <col min="5638" max="5638" width="47" style="2" bestFit="1" customWidth="1"/>
    <col min="5639" max="5639" width="15.7109375" style="2" customWidth="1"/>
    <col min="5640" max="5640" width="1" style="2" customWidth="1"/>
    <col min="5641" max="5889" width="11.42578125" style="2"/>
    <col min="5890" max="5890" width="0.85546875" style="2" customWidth="1"/>
    <col min="5891" max="5891" width="18.42578125" style="2" customWidth="1"/>
    <col min="5892" max="5892" width="39.7109375" style="2" customWidth="1"/>
    <col min="5893" max="5893" width="27.5703125" style="2" customWidth="1"/>
    <col min="5894" max="5894" width="47" style="2" bestFit="1" customWidth="1"/>
    <col min="5895" max="5895" width="15.7109375" style="2" customWidth="1"/>
    <col min="5896" max="5896" width="1" style="2" customWidth="1"/>
    <col min="5897" max="6145" width="11.42578125" style="2"/>
    <col min="6146" max="6146" width="0.85546875" style="2" customWidth="1"/>
    <col min="6147" max="6147" width="18.42578125" style="2" customWidth="1"/>
    <col min="6148" max="6148" width="39.7109375" style="2" customWidth="1"/>
    <col min="6149" max="6149" width="27.5703125" style="2" customWidth="1"/>
    <col min="6150" max="6150" width="47" style="2" bestFit="1" customWidth="1"/>
    <col min="6151" max="6151" width="15.7109375" style="2" customWidth="1"/>
    <col min="6152" max="6152" width="1" style="2" customWidth="1"/>
    <col min="6153" max="6401" width="11.42578125" style="2"/>
    <col min="6402" max="6402" width="0.85546875" style="2" customWidth="1"/>
    <col min="6403" max="6403" width="18.42578125" style="2" customWidth="1"/>
    <col min="6404" max="6404" width="39.7109375" style="2" customWidth="1"/>
    <col min="6405" max="6405" width="27.5703125" style="2" customWidth="1"/>
    <col min="6406" max="6406" width="47" style="2" bestFit="1" customWidth="1"/>
    <col min="6407" max="6407" width="15.7109375" style="2" customWidth="1"/>
    <col min="6408" max="6408" width="1" style="2" customWidth="1"/>
    <col min="6409" max="6657" width="11.42578125" style="2"/>
    <col min="6658" max="6658" width="0.85546875" style="2" customWidth="1"/>
    <col min="6659" max="6659" width="18.42578125" style="2" customWidth="1"/>
    <col min="6660" max="6660" width="39.7109375" style="2" customWidth="1"/>
    <col min="6661" max="6661" width="27.5703125" style="2" customWidth="1"/>
    <col min="6662" max="6662" width="47" style="2" bestFit="1" customWidth="1"/>
    <col min="6663" max="6663" width="15.7109375" style="2" customWidth="1"/>
    <col min="6664" max="6664" width="1" style="2" customWidth="1"/>
    <col min="6665" max="6913" width="11.42578125" style="2"/>
    <col min="6914" max="6914" width="0.85546875" style="2" customWidth="1"/>
    <col min="6915" max="6915" width="18.42578125" style="2" customWidth="1"/>
    <col min="6916" max="6916" width="39.7109375" style="2" customWidth="1"/>
    <col min="6917" max="6917" width="27.5703125" style="2" customWidth="1"/>
    <col min="6918" max="6918" width="47" style="2" bestFit="1" customWidth="1"/>
    <col min="6919" max="6919" width="15.7109375" style="2" customWidth="1"/>
    <col min="6920" max="6920" width="1" style="2" customWidth="1"/>
    <col min="6921" max="7169" width="11.42578125" style="2"/>
    <col min="7170" max="7170" width="0.85546875" style="2" customWidth="1"/>
    <col min="7171" max="7171" width="18.42578125" style="2" customWidth="1"/>
    <col min="7172" max="7172" width="39.7109375" style="2" customWidth="1"/>
    <col min="7173" max="7173" width="27.5703125" style="2" customWidth="1"/>
    <col min="7174" max="7174" width="47" style="2" bestFit="1" customWidth="1"/>
    <col min="7175" max="7175" width="15.7109375" style="2" customWidth="1"/>
    <col min="7176" max="7176" width="1" style="2" customWidth="1"/>
    <col min="7177" max="7425" width="11.42578125" style="2"/>
    <col min="7426" max="7426" width="0.85546875" style="2" customWidth="1"/>
    <col min="7427" max="7427" width="18.42578125" style="2" customWidth="1"/>
    <col min="7428" max="7428" width="39.7109375" style="2" customWidth="1"/>
    <col min="7429" max="7429" width="27.5703125" style="2" customWidth="1"/>
    <col min="7430" max="7430" width="47" style="2" bestFit="1" customWidth="1"/>
    <col min="7431" max="7431" width="15.7109375" style="2" customWidth="1"/>
    <col min="7432" max="7432" width="1" style="2" customWidth="1"/>
    <col min="7433" max="7681" width="11.42578125" style="2"/>
    <col min="7682" max="7682" width="0.85546875" style="2" customWidth="1"/>
    <col min="7683" max="7683" width="18.42578125" style="2" customWidth="1"/>
    <col min="7684" max="7684" width="39.7109375" style="2" customWidth="1"/>
    <col min="7685" max="7685" width="27.5703125" style="2" customWidth="1"/>
    <col min="7686" max="7686" width="47" style="2" bestFit="1" customWidth="1"/>
    <col min="7687" max="7687" width="15.7109375" style="2" customWidth="1"/>
    <col min="7688" max="7688" width="1" style="2" customWidth="1"/>
    <col min="7689" max="7937" width="11.42578125" style="2"/>
    <col min="7938" max="7938" width="0.85546875" style="2" customWidth="1"/>
    <col min="7939" max="7939" width="18.42578125" style="2" customWidth="1"/>
    <col min="7940" max="7940" width="39.7109375" style="2" customWidth="1"/>
    <col min="7941" max="7941" width="27.5703125" style="2" customWidth="1"/>
    <col min="7942" max="7942" width="47" style="2" bestFit="1" customWidth="1"/>
    <col min="7943" max="7943" width="15.7109375" style="2" customWidth="1"/>
    <col min="7944" max="7944" width="1" style="2" customWidth="1"/>
    <col min="7945" max="8193" width="11.42578125" style="2"/>
    <col min="8194" max="8194" width="0.85546875" style="2" customWidth="1"/>
    <col min="8195" max="8195" width="18.42578125" style="2" customWidth="1"/>
    <col min="8196" max="8196" width="39.7109375" style="2" customWidth="1"/>
    <col min="8197" max="8197" width="27.5703125" style="2" customWidth="1"/>
    <col min="8198" max="8198" width="47" style="2" bestFit="1" customWidth="1"/>
    <col min="8199" max="8199" width="15.7109375" style="2" customWidth="1"/>
    <col min="8200" max="8200" width="1" style="2" customWidth="1"/>
    <col min="8201" max="8449" width="11.42578125" style="2"/>
    <col min="8450" max="8450" width="0.85546875" style="2" customWidth="1"/>
    <col min="8451" max="8451" width="18.42578125" style="2" customWidth="1"/>
    <col min="8452" max="8452" width="39.7109375" style="2" customWidth="1"/>
    <col min="8453" max="8453" width="27.5703125" style="2" customWidth="1"/>
    <col min="8454" max="8454" width="47" style="2" bestFit="1" customWidth="1"/>
    <col min="8455" max="8455" width="15.7109375" style="2" customWidth="1"/>
    <col min="8456" max="8456" width="1" style="2" customWidth="1"/>
    <col min="8457" max="8705" width="11.42578125" style="2"/>
    <col min="8706" max="8706" width="0.85546875" style="2" customWidth="1"/>
    <col min="8707" max="8707" width="18.42578125" style="2" customWidth="1"/>
    <col min="8708" max="8708" width="39.7109375" style="2" customWidth="1"/>
    <col min="8709" max="8709" width="27.5703125" style="2" customWidth="1"/>
    <col min="8710" max="8710" width="47" style="2" bestFit="1" customWidth="1"/>
    <col min="8711" max="8711" width="15.7109375" style="2" customWidth="1"/>
    <col min="8712" max="8712" width="1" style="2" customWidth="1"/>
    <col min="8713" max="8961" width="11.42578125" style="2"/>
    <col min="8962" max="8962" width="0.85546875" style="2" customWidth="1"/>
    <col min="8963" max="8963" width="18.42578125" style="2" customWidth="1"/>
    <col min="8964" max="8964" width="39.7109375" style="2" customWidth="1"/>
    <col min="8965" max="8965" width="27.5703125" style="2" customWidth="1"/>
    <col min="8966" max="8966" width="47" style="2" bestFit="1" customWidth="1"/>
    <col min="8967" max="8967" width="15.7109375" style="2" customWidth="1"/>
    <col min="8968" max="8968" width="1" style="2" customWidth="1"/>
    <col min="8969" max="9217" width="11.42578125" style="2"/>
    <col min="9218" max="9218" width="0.85546875" style="2" customWidth="1"/>
    <col min="9219" max="9219" width="18.42578125" style="2" customWidth="1"/>
    <col min="9220" max="9220" width="39.7109375" style="2" customWidth="1"/>
    <col min="9221" max="9221" width="27.5703125" style="2" customWidth="1"/>
    <col min="9222" max="9222" width="47" style="2" bestFit="1" customWidth="1"/>
    <col min="9223" max="9223" width="15.7109375" style="2" customWidth="1"/>
    <col min="9224" max="9224" width="1" style="2" customWidth="1"/>
    <col min="9225" max="9473" width="11.42578125" style="2"/>
    <col min="9474" max="9474" width="0.85546875" style="2" customWidth="1"/>
    <col min="9475" max="9475" width="18.42578125" style="2" customWidth="1"/>
    <col min="9476" max="9476" width="39.7109375" style="2" customWidth="1"/>
    <col min="9477" max="9477" width="27.5703125" style="2" customWidth="1"/>
    <col min="9478" max="9478" width="47" style="2" bestFit="1" customWidth="1"/>
    <col min="9479" max="9479" width="15.7109375" style="2" customWidth="1"/>
    <col min="9480" max="9480" width="1" style="2" customWidth="1"/>
    <col min="9481" max="9729" width="11.42578125" style="2"/>
    <col min="9730" max="9730" width="0.85546875" style="2" customWidth="1"/>
    <col min="9731" max="9731" width="18.42578125" style="2" customWidth="1"/>
    <col min="9732" max="9732" width="39.7109375" style="2" customWidth="1"/>
    <col min="9733" max="9733" width="27.5703125" style="2" customWidth="1"/>
    <col min="9734" max="9734" width="47" style="2" bestFit="1" customWidth="1"/>
    <col min="9735" max="9735" width="15.7109375" style="2" customWidth="1"/>
    <col min="9736" max="9736" width="1" style="2" customWidth="1"/>
    <col min="9737" max="9985" width="11.42578125" style="2"/>
    <col min="9986" max="9986" width="0.85546875" style="2" customWidth="1"/>
    <col min="9987" max="9987" width="18.42578125" style="2" customWidth="1"/>
    <col min="9988" max="9988" width="39.7109375" style="2" customWidth="1"/>
    <col min="9989" max="9989" width="27.5703125" style="2" customWidth="1"/>
    <col min="9990" max="9990" width="47" style="2" bestFit="1" customWidth="1"/>
    <col min="9991" max="9991" width="15.7109375" style="2" customWidth="1"/>
    <col min="9992" max="9992" width="1" style="2" customWidth="1"/>
    <col min="9993" max="10241" width="11.42578125" style="2"/>
    <col min="10242" max="10242" width="0.85546875" style="2" customWidth="1"/>
    <col min="10243" max="10243" width="18.42578125" style="2" customWidth="1"/>
    <col min="10244" max="10244" width="39.7109375" style="2" customWidth="1"/>
    <col min="10245" max="10245" width="27.5703125" style="2" customWidth="1"/>
    <col min="10246" max="10246" width="47" style="2" bestFit="1" customWidth="1"/>
    <col min="10247" max="10247" width="15.7109375" style="2" customWidth="1"/>
    <col min="10248" max="10248" width="1" style="2" customWidth="1"/>
    <col min="10249" max="10497" width="11.42578125" style="2"/>
    <col min="10498" max="10498" width="0.85546875" style="2" customWidth="1"/>
    <col min="10499" max="10499" width="18.42578125" style="2" customWidth="1"/>
    <col min="10500" max="10500" width="39.7109375" style="2" customWidth="1"/>
    <col min="10501" max="10501" width="27.5703125" style="2" customWidth="1"/>
    <col min="10502" max="10502" width="47" style="2" bestFit="1" customWidth="1"/>
    <col min="10503" max="10503" width="15.7109375" style="2" customWidth="1"/>
    <col min="10504" max="10504" width="1" style="2" customWidth="1"/>
    <col min="10505" max="10753" width="11.42578125" style="2"/>
    <col min="10754" max="10754" width="0.85546875" style="2" customWidth="1"/>
    <col min="10755" max="10755" width="18.42578125" style="2" customWidth="1"/>
    <col min="10756" max="10756" width="39.7109375" style="2" customWidth="1"/>
    <col min="10757" max="10757" width="27.5703125" style="2" customWidth="1"/>
    <col min="10758" max="10758" width="47" style="2" bestFit="1" customWidth="1"/>
    <col min="10759" max="10759" width="15.7109375" style="2" customWidth="1"/>
    <col min="10760" max="10760" width="1" style="2" customWidth="1"/>
    <col min="10761" max="11009" width="11.42578125" style="2"/>
    <col min="11010" max="11010" width="0.85546875" style="2" customWidth="1"/>
    <col min="11011" max="11011" width="18.42578125" style="2" customWidth="1"/>
    <col min="11012" max="11012" width="39.7109375" style="2" customWidth="1"/>
    <col min="11013" max="11013" width="27.5703125" style="2" customWidth="1"/>
    <col min="11014" max="11014" width="47" style="2" bestFit="1" customWidth="1"/>
    <col min="11015" max="11015" width="15.7109375" style="2" customWidth="1"/>
    <col min="11016" max="11016" width="1" style="2" customWidth="1"/>
    <col min="11017" max="11265" width="11.42578125" style="2"/>
    <col min="11266" max="11266" width="0.85546875" style="2" customWidth="1"/>
    <col min="11267" max="11267" width="18.42578125" style="2" customWidth="1"/>
    <col min="11268" max="11268" width="39.7109375" style="2" customWidth="1"/>
    <col min="11269" max="11269" width="27.5703125" style="2" customWidth="1"/>
    <col min="11270" max="11270" width="47" style="2" bestFit="1" customWidth="1"/>
    <col min="11271" max="11271" width="15.7109375" style="2" customWidth="1"/>
    <col min="11272" max="11272" width="1" style="2" customWidth="1"/>
    <col min="11273" max="11521" width="11.42578125" style="2"/>
    <col min="11522" max="11522" width="0.85546875" style="2" customWidth="1"/>
    <col min="11523" max="11523" width="18.42578125" style="2" customWidth="1"/>
    <col min="11524" max="11524" width="39.7109375" style="2" customWidth="1"/>
    <col min="11525" max="11525" width="27.5703125" style="2" customWidth="1"/>
    <col min="11526" max="11526" width="47" style="2" bestFit="1" customWidth="1"/>
    <col min="11527" max="11527" width="15.7109375" style="2" customWidth="1"/>
    <col min="11528" max="11528" width="1" style="2" customWidth="1"/>
    <col min="11529" max="11777" width="11.42578125" style="2"/>
    <col min="11778" max="11778" width="0.85546875" style="2" customWidth="1"/>
    <col min="11779" max="11779" width="18.42578125" style="2" customWidth="1"/>
    <col min="11780" max="11780" width="39.7109375" style="2" customWidth="1"/>
    <col min="11781" max="11781" width="27.5703125" style="2" customWidth="1"/>
    <col min="11782" max="11782" width="47" style="2" bestFit="1" customWidth="1"/>
    <col min="11783" max="11783" width="15.7109375" style="2" customWidth="1"/>
    <col min="11784" max="11784" width="1" style="2" customWidth="1"/>
    <col min="11785" max="12033" width="11.42578125" style="2"/>
    <col min="12034" max="12034" width="0.85546875" style="2" customWidth="1"/>
    <col min="12035" max="12035" width="18.42578125" style="2" customWidth="1"/>
    <col min="12036" max="12036" width="39.7109375" style="2" customWidth="1"/>
    <col min="12037" max="12037" width="27.5703125" style="2" customWidth="1"/>
    <col min="12038" max="12038" width="47" style="2" bestFit="1" customWidth="1"/>
    <col min="12039" max="12039" width="15.7109375" style="2" customWidth="1"/>
    <col min="12040" max="12040" width="1" style="2" customWidth="1"/>
    <col min="12041" max="12289" width="11.42578125" style="2"/>
    <col min="12290" max="12290" width="0.85546875" style="2" customWidth="1"/>
    <col min="12291" max="12291" width="18.42578125" style="2" customWidth="1"/>
    <col min="12292" max="12292" width="39.7109375" style="2" customWidth="1"/>
    <col min="12293" max="12293" width="27.5703125" style="2" customWidth="1"/>
    <col min="12294" max="12294" width="47" style="2" bestFit="1" customWidth="1"/>
    <col min="12295" max="12295" width="15.7109375" style="2" customWidth="1"/>
    <col min="12296" max="12296" width="1" style="2" customWidth="1"/>
    <col min="12297" max="12545" width="11.42578125" style="2"/>
    <col min="12546" max="12546" width="0.85546875" style="2" customWidth="1"/>
    <col min="12547" max="12547" width="18.42578125" style="2" customWidth="1"/>
    <col min="12548" max="12548" width="39.7109375" style="2" customWidth="1"/>
    <col min="12549" max="12549" width="27.5703125" style="2" customWidth="1"/>
    <col min="12550" max="12550" width="47" style="2" bestFit="1" customWidth="1"/>
    <col min="12551" max="12551" width="15.7109375" style="2" customWidth="1"/>
    <col min="12552" max="12552" width="1" style="2" customWidth="1"/>
    <col min="12553" max="12801" width="11.42578125" style="2"/>
    <col min="12802" max="12802" width="0.85546875" style="2" customWidth="1"/>
    <col min="12803" max="12803" width="18.42578125" style="2" customWidth="1"/>
    <col min="12804" max="12804" width="39.7109375" style="2" customWidth="1"/>
    <col min="12805" max="12805" width="27.5703125" style="2" customWidth="1"/>
    <col min="12806" max="12806" width="47" style="2" bestFit="1" customWidth="1"/>
    <col min="12807" max="12807" width="15.7109375" style="2" customWidth="1"/>
    <col min="12808" max="12808" width="1" style="2" customWidth="1"/>
    <col min="12809" max="13057" width="11.42578125" style="2"/>
    <col min="13058" max="13058" width="0.85546875" style="2" customWidth="1"/>
    <col min="13059" max="13059" width="18.42578125" style="2" customWidth="1"/>
    <col min="13060" max="13060" width="39.7109375" style="2" customWidth="1"/>
    <col min="13061" max="13061" width="27.5703125" style="2" customWidth="1"/>
    <col min="13062" max="13062" width="47" style="2" bestFit="1" customWidth="1"/>
    <col min="13063" max="13063" width="15.7109375" style="2" customWidth="1"/>
    <col min="13064" max="13064" width="1" style="2" customWidth="1"/>
    <col min="13065" max="13313" width="11.42578125" style="2"/>
    <col min="13314" max="13314" width="0.85546875" style="2" customWidth="1"/>
    <col min="13315" max="13315" width="18.42578125" style="2" customWidth="1"/>
    <col min="13316" max="13316" width="39.7109375" style="2" customWidth="1"/>
    <col min="13317" max="13317" width="27.5703125" style="2" customWidth="1"/>
    <col min="13318" max="13318" width="47" style="2" bestFit="1" customWidth="1"/>
    <col min="13319" max="13319" width="15.7109375" style="2" customWidth="1"/>
    <col min="13320" max="13320" width="1" style="2" customWidth="1"/>
    <col min="13321" max="13569" width="11.42578125" style="2"/>
    <col min="13570" max="13570" width="0.85546875" style="2" customWidth="1"/>
    <col min="13571" max="13571" width="18.42578125" style="2" customWidth="1"/>
    <col min="13572" max="13572" width="39.7109375" style="2" customWidth="1"/>
    <col min="13573" max="13573" width="27.5703125" style="2" customWidth="1"/>
    <col min="13574" max="13574" width="47" style="2" bestFit="1" customWidth="1"/>
    <col min="13575" max="13575" width="15.7109375" style="2" customWidth="1"/>
    <col min="13576" max="13576" width="1" style="2" customWidth="1"/>
    <col min="13577" max="13825" width="11.42578125" style="2"/>
    <col min="13826" max="13826" width="0.85546875" style="2" customWidth="1"/>
    <col min="13827" max="13827" width="18.42578125" style="2" customWidth="1"/>
    <col min="13828" max="13828" width="39.7109375" style="2" customWidth="1"/>
    <col min="13829" max="13829" width="27.5703125" style="2" customWidth="1"/>
    <col min="13830" max="13830" width="47" style="2" bestFit="1" customWidth="1"/>
    <col min="13831" max="13831" width="15.7109375" style="2" customWidth="1"/>
    <col min="13832" max="13832" width="1" style="2" customWidth="1"/>
    <col min="13833" max="14081" width="11.42578125" style="2"/>
    <col min="14082" max="14082" width="0.85546875" style="2" customWidth="1"/>
    <col min="14083" max="14083" width="18.42578125" style="2" customWidth="1"/>
    <col min="14084" max="14084" width="39.7109375" style="2" customWidth="1"/>
    <col min="14085" max="14085" width="27.5703125" style="2" customWidth="1"/>
    <col min="14086" max="14086" width="47" style="2" bestFit="1" customWidth="1"/>
    <col min="14087" max="14087" width="15.7109375" style="2" customWidth="1"/>
    <col min="14088" max="14088" width="1" style="2" customWidth="1"/>
    <col min="14089" max="14337" width="11.42578125" style="2"/>
    <col min="14338" max="14338" width="0.85546875" style="2" customWidth="1"/>
    <col min="14339" max="14339" width="18.42578125" style="2" customWidth="1"/>
    <col min="14340" max="14340" width="39.7109375" style="2" customWidth="1"/>
    <col min="14341" max="14341" width="27.5703125" style="2" customWidth="1"/>
    <col min="14342" max="14342" width="47" style="2" bestFit="1" customWidth="1"/>
    <col min="14343" max="14343" width="15.7109375" style="2" customWidth="1"/>
    <col min="14344" max="14344" width="1" style="2" customWidth="1"/>
    <col min="14345" max="14593" width="11.42578125" style="2"/>
    <col min="14594" max="14594" width="0.85546875" style="2" customWidth="1"/>
    <col min="14595" max="14595" width="18.42578125" style="2" customWidth="1"/>
    <col min="14596" max="14596" width="39.7109375" style="2" customWidth="1"/>
    <col min="14597" max="14597" width="27.5703125" style="2" customWidth="1"/>
    <col min="14598" max="14598" width="47" style="2" bestFit="1" customWidth="1"/>
    <col min="14599" max="14599" width="15.7109375" style="2" customWidth="1"/>
    <col min="14600" max="14600" width="1" style="2" customWidth="1"/>
    <col min="14601" max="14849" width="11.42578125" style="2"/>
    <col min="14850" max="14850" width="0.85546875" style="2" customWidth="1"/>
    <col min="14851" max="14851" width="18.42578125" style="2" customWidth="1"/>
    <col min="14852" max="14852" width="39.7109375" style="2" customWidth="1"/>
    <col min="14853" max="14853" width="27.5703125" style="2" customWidth="1"/>
    <col min="14854" max="14854" width="47" style="2" bestFit="1" customWidth="1"/>
    <col min="14855" max="14855" width="15.7109375" style="2" customWidth="1"/>
    <col min="14856" max="14856" width="1" style="2" customWidth="1"/>
    <col min="14857" max="15105" width="11.42578125" style="2"/>
    <col min="15106" max="15106" width="0.85546875" style="2" customWidth="1"/>
    <col min="15107" max="15107" width="18.42578125" style="2" customWidth="1"/>
    <col min="15108" max="15108" width="39.7109375" style="2" customWidth="1"/>
    <col min="15109" max="15109" width="27.5703125" style="2" customWidth="1"/>
    <col min="15110" max="15110" width="47" style="2" bestFit="1" customWidth="1"/>
    <col min="15111" max="15111" width="15.7109375" style="2" customWidth="1"/>
    <col min="15112" max="15112" width="1" style="2" customWidth="1"/>
    <col min="15113" max="15361" width="11.42578125" style="2"/>
    <col min="15362" max="15362" width="0.85546875" style="2" customWidth="1"/>
    <col min="15363" max="15363" width="18.42578125" style="2" customWidth="1"/>
    <col min="15364" max="15364" width="39.7109375" style="2" customWidth="1"/>
    <col min="15365" max="15365" width="27.5703125" style="2" customWidth="1"/>
    <col min="15366" max="15366" width="47" style="2" bestFit="1" customWidth="1"/>
    <col min="15367" max="15367" width="15.7109375" style="2" customWidth="1"/>
    <col min="15368" max="15368" width="1" style="2" customWidth="1"/>
    <col min="15369" max="15617" width="11.42578125" style="2"/>
    <col min="15618" max="15618" width="0.85546875" style="2" customWidth="1"/>
    <col min="15619" max="15619" width="18.42578125" style="2" customWidth="1"/>
    <col min="15620" max="15620" width="39.7109375" style="2" customWidth="1"/>
    <col min="15621" max="15621" width="27.5703125" style="2" customWidth="1"/>
    <col min="15622" max="15622" width="47" style="2" bestFit="1" customWidth="1"/>
    <col min="15623" max="15623" width="15.7109375" style="2" customWidth="1"/>
    <col min="15624" max="15624" width="1" style="2" customWidth="1"/>
    <col min="15625" max="15873" width="11.42578125" style="2"/>
    <col min="15874" max="15874" width="0.85546875" style="2" customWidth="1"/>
    <col min="15875" max="15875" width="18.42578125" style="2" customWidth="1"/>
    <col min="15876" max="15876" width="39.7109375" style="2" customWidth="1"/>
    <col min="15877" max="15877" width="27.5703125" style="2" customWidth="1"/>
    <col min="15878" max="15878" width="47" style="2" bestFit="1" customWidth="1"/>
    <col min="15879" max="15879" width="15.7109375" style="2" customWidth="1"/>
    <col min="15880" max="15880" width="1" style="2" customWidth="1"/>
    <col min="15881" max="16129" width="11.42578125" style="2"/>
    <col min="16130" max="16130" width="0.85546875" style="2" customWidth="1"/>
    <col min="16131" max="16131" width="18.42578125" style="2" customWidth="1"/>
    <col min="16132" max="16132" width="39.7109375" style="2" customWidth="1"/>
    <col min="16133" max="16133" width="27.5703125" style="2" customWidth="1"/>
    <col min="16134" max="16134" width="47" style="2" bestFit="1" customWidth="1"/>
    <col min="16135" max="16135" width="15.7109375" style="2" customWidth="1"/>
    <col min="16136" max="16136" width="1" style="2" customWidth="1"/>
    <col min="16137" max="16384" width="11.42578125" style="2"/>
  </cols>
  <sheetData>
    <row r="1" spans="1:8" ht="36" customHeight="1" x14ac:dyDescent="0.25">
      <c r="A1" s="123" t="s">
        <v>206</v>
      </c>
      <c r="B1" s="124"/>
      <c r="C1" s="124"/>
      <c r="D1" s="124"/>
      <c r="E1" s="124"/>
      <c r="F1" s="124"/>
      <c r="G1" s="124"/>
      <c r="H1" s="125"/>
    </row>
    <row r="2" spans="1:8" ht="15" customHeight="1" x14ac:dyDescent="0.25">
      <c r="A2" s="1"/>
      <c r="B2" s="1"/>
      <c r="C2" s="1"/>
      <c r="D2" s="1"/>
      <c r="E2" s="1"/>
      <c r="F2" s="1"/>
      <c r="G2" s="1"/>
    </row>
    <row r="3" spans="1:8" ht="39.75" customHeight="1" x14ac:dyDescent="0.25">
      <c r="A3" s="85" t="s">
        <v>219</v>
      </c>
      <c r="B3" s="85"/>
      <c r="C3" s="85"/>
      <c r="D3" s="85"/>
      <c r="E3" s="85"/>
      <c r="F3" s="85"/>
      <c r="G3" s="85"/>
      <c r="H3" s="85"/>
    </row>
    <row r="4" spans="1:8" ht="18" x14ac:dyDescent="0.25">
      <c r="A4" s="85" t="s">
        <v>9</v>
      </c>
      <c r="B4" s="85"/>
      <c r="C4" s="85"/>
      <c r="D4" s="85"/>
      <c r="E4" s="85"/>
      <c r="F4" s="85"/>
      <c r="G4" s="85"/>
      <c r="H4" s="85"/>
    </row>
    <row r="5" spans="1:8" ht="54" customHeight="1" x14ac:dyDescent="0.25">
      <c r="A5" s="85" t="s">
        <v>216</v>
      </c>
      <c r="B5" s="85"/>
      <c r="C5" s="85"/>
      <c r="D5" s="85"/>
      <c r="E5" s="85"/>
      <c r="F5" s="85"/>
      <c r="G5" s="85"/>
      <c r="H5" s="85"/>
    </row>
    <row r="6" spans="1:8" ht="15" customHeight="1" x14ac:dyDescent="0.25">
      <c r="A6" s="3" t="s">
        <v>0</v>
      </c>
      <c r="C6" s="4"/>
      <c r="D6" s="4"/>
      <c r="H6" s="5"/>
    </row>
    <row r="7" spans="1:8" ht="15" customHeight="1" x14ac:dyDescent="0.25">
      <c r="H7" s="5"/>
    </row>
    <row r="8" spans="1:8" ht="18" x14ac:dyDescent="0.25">
      <c r="A8" s="101" t="s">
        <v>168</v>
      </c>
      <c r="B8" s="102"/>
      <c r="C8" s="102"/>
      <c r="D8" s="102"/>
      <c r="E8" s="102"/>
      <c r="F8" s="102"/>
      <c r="G8" s="102"/>
      <c r="H8" s="103"/>
    </row>
    <row r="9" spans="1:8" s="10" customFormat="1" ht="30" x14ac:dyDescent="0.25">
      <c r="A9" s="32" t="s">
        <v>1</v>
      </c>
      <c r="B9" s="7" t="s">
        <v>2</v>
      </c>
      <c r="C9" s="8" t="s">
        <v>3</v>
      </c>
      <c r="D9" s="8" t="s">
        <v>31</v>
      </c>
      <c r="E9" s="9" t="s">
        <v>4</v>
      </c>
      <c r="F9" s="9" t="s">
        <v>151</v>
      </c>
      <c r="G9" s="9" t="s">
        <v>209</v>
      </c>
      <c r="H9" s="9" t="s">
        <v>29</v>
      </c>
    </row>
    <row r="10" spans="1:8" s="10" customFormat="1" ht="20.100000000000001" customHeight="1" x14ac:dyDescent="0.25">
      <c r="A10" s="26" t="s">
        <v>5</v>
      </c>
      <c r="B10" s="26" t="s">
        <v>6</v>
      </c>
      <c r="C10" s="26" t="s">
        <v>13</v>
      </c>
      <c r="D10" s="26" t="s">
        <v>98</v>
      </c>
      <c r="E10" s="26" t="s">
        <v>111</v>
      </c>
      <c r="F10" s="27">
        <v>41169</v>
      </c>
      <c r="G10" s="57">
        <v>2</v>
      </c>
      <c r="H10" s="40"/>
    </row>
    <row r="11" spans="1:8" s="10" customFormat="1" ht="20.100000000000001" customHeight="1" x14ac:dyDescent="0.25">
      <c r="A11" s="26" t="s">
        <v>5</v>
      </c>
      <c r="B11" s="26" t="s">
        <v>6</v>
      </c>
      <c r="C11" s="26" t="s">
        <v>13</v>
      </c>
      <c r="D11" s="26" t="s">
        <v>99</v>
      </c>
      <c r="E11" s="26" t="s">
        <v>111</v>
      </c>
      <c r="F11" s="27">
        <v>41170</v>
      </c>
      <c r="G11" s="57">
        <v>2</v>
      </c>
      <c r="H11" s="40"/>
    </row>
    <row r="12" spans="1:8" s="10" customFormat="1" ht="20.100000000000001" customHeight="1" x14ac:dyDescent="0.25">
      <c r="A12" s="26" t="s">
        <v>5</v>
      </c>
      <c r="B12" s="26" t="s">
        <v>11</v>
      </c>
      <c r="C12" s="26" t="s">
        <v>14</v>
      </c>
      <c r="D12" s="26" t="s">
        <v>100</v>
      </c>
      <c r="E12" s="26" t="s">
        <v>111</v>
      </c>
      <c r="F12" s="28">
        <v>41030</v>
      </c>
      <c r="G12" s="57">
        <v>2</v>
      </c>
      <c r="H12" s="40"/>
    </row>
    <row r="13" spans="1:8" s="10" customFormat="1" ht="20.100000000000001" customHeight="1" x14ac:dyDescent="0.25">
      <c r="A13" s="26" t="s">
        <v>5</v>
      </c>
      <c r="B13" s="26" t="s">
        <v>11</v>
      </c>
      <c r="C13" s="26" t="s">
        <v>14</v>
      </c>
      <c r="D13" s="26" t="s">
        <v>101</v>
      </c>
      <c r="E13" s="26" t="s">
        <v>111</v>
      </c>
      <c r="F13" s="28">
        <v>40725</v>
      </c>
      <c r="G13" s="57">
        <v>2</v>
      </c>
      <c r="H13" s="40"/>
    </row>
    <row r="14" spans="1:8" s="10" customFormat="1" ht="20.100000000000001" customHeight="1" x14ac:dyDescent="0.25">
      <c r="A14" s="26" t="s">
        <v>5</v>
      </c>
      <c r="B14" s="26" t="s">
        <v>6</v>
      </c>
      <c r="C14" s="26" t="s">
        <v>13</v>
      </c>
      <c r="D14" s="26" t="s">
        <v>102</v>
      </c>
      <c r="E14" s="26" t="s">
        <v>109</v>
      </c>
      <c r="F14" s="27">
        <v>41072</v>
      </c>
      <c r="G14" s="57">
        <v>2</v>
      </c>
      <c r="H14" s="40"/>
    </row>
    <row r="15" spans="1:8" s="10" customFormat="1" ht="20.100000000000001" customHeight="1" x14ac:dyDescent="0.25">
      <c r="A15" s="26" t="s">
        <v>5</v>
      </c>
      <c r="B15" s="26" t="s">
        <v>6</v>
      </c>
      <c r="C15" s="26" t="s">
        <v>16</v>
      </c>
      <c r="D15" s="26" t="s">
        <v>103</v>
      </c>
      <c r="E15" s="26" t="s">
        <v>109</v>
      </c>
      <c r="F15" s="28">
        <v>46143</v>
      </c>
      <c r="G15" s="57">
        <v>2</v>
      </c>
      <c r="H15" s="40"/>
    </row>
    <row r="16" spans="1:8" s="10" customFormat="1" ht="20.100000000000001" customHeight="1" x14ac:dyDescent="0.25">
      <c r="A16" s="26" t="s">
        <v>15</v>
      </c>
      <c r="B16" s="26" t="s">
        <v>11</v>
      </c>
      <c r="C16" s="26" t="s">
        <v>18</v>
      </c>
      <c r="D16" s="26" t="s">
        <v>104</v>
      </c>
      <c r="E16" s="26" t="s">
        <v>109</v>
      </c>
      <c r="F16" s="27">
        <v>43900</v>
      </c>
      <c r="G16" s="57">
        <v>2</v>
      </c>
      <c r="H16" s="40"/>
    </row>
    <row r="17" spans="1:8" s="10" customFormat="1" ht="20.100000000000001" customHeight="1" x14ac:dyDescent="0.25">
      <c r="A17" s="26" t="s">
        <v>5</v>
      </c>
      <c r="B17" s="26" t="s">
        <v>6</v>
      </c>
      <c r="C17" s="26" t="s">
        <v>105</v>
      </c>
      <c r="D17" s="26" t="s">
        <v>106</v>
      </c>
      <c r="E17" s="26" t="s">
        <v>110</v>
      </c>
      <c r="F17" s="27">
        <v>39458</v>
      </c>
      <c r="G17" s="57">
        <v>2</v>
      </c>
      <c r="H17" s="40"/>
    </row>
    <row r="18" spans="1:8" s="10" customFormat="1" ht="20.100000000000001" customHeight="1" x14ac:dyDescent="0.25">
      <c r="A18" s="26" t="s">
        <v>5</v>
      </c>
      <c r="B18" s="26" t="s">
        <v>6</v>
      </c>
      <c r="C18" s="26" t="s">
        <v>17</v>
      </c>
      <c r="D18" s="26" t="s">
        <v>107</v>
      </c>
      <c r="E18" s="26" t="s">
        <v>110</v>
      </c>
      <c r="F18" s="27">
        <v>42514</v>
      </c>
      <c r="G18" s="57">
        <v>2</v>
      </c>
      <c r="H18" s="40"/>
    </row>
    <row r="19" spans="1:8" s="10" customFormat="1" ht="20.100000000000001" customHeight="1" x14ac:dyDescent="0.25">
      <c r="A19" s="26" t="s">
        <v>5</v>
      </c>
      <c r="B19" s="26" t="s">
        <v>11</v>
      </c>
      <c r="C19" s="26" t="s">
        <v>19</v>
      </c>
      <c r="D19" s="26" t="s">
        <v>108</v>
      </c>
      <c r="E19" s="26" t="s">
        <v>110</v>
      </c>
      <c r="F19" s="28">
        <v>39508</v>
      </c>
      <c r="G19" s="57">
        <v>2</v>
      </c>
      <c r="H19" s="40"/>
    </row>
    <row r="20" spans="1:8" s="10" customFormat="1" ht="20.100000000000001" customHeight="1" x14ac:dyDescent="0.25">
      <c r="A20" s="39"/>
      <c r="B20" s="39"/>
      <c r="C20" s="39"/>
      <c r="D20" s="39"/>
      <c r="E20" s="39"/>
      <c r="F20" s="128" t="s">
        <v>170</v>
      </c>
      <c r="G20" s="128"/>
      <c r="H20" s="23">
        <f>SUM(H10:H19)</f>
        <v>0</v>
      </c>
    </row>
    <row r="21" spans="1:8" s="10" customFormat="1" ht="20.100000000000001" customHeight="1" x14ac:dyDescent="0.25">
      <c r="A21" s="85" t="s">
        <v>217</v>
      </c>
      <c r="B21" s="85"/>
      <c r="C21" s="85"/>
      <c r="D21" s="85"/>
      <c r="E21" s="85"/>
      <c r="F21" s="85"/>
      <c r="G21" s="85"/>
      <c r="H21" s="85"/>
    </row>
    <row r="22" spans="1:8" ht="15" customHeight="1" x14ac:dyDescent="0.25">
      <c r="A22" s="95"/>
      <c r="B22" s="95"/>
      <c r="C22" s="95"/>
      <c r="D22" s="95"/>
      <c r="E22" s="95"/>
      <c r="F22" s="95"/>
      <c r="G22" s="95"/>
      <c r="H22" s="95"/>
    </row>
    <row r="23" spans="1:8" ht="18" customHeight="1" x14ac:dyDescent="0.25">
      <c r="A23" s="101" t="s">
        <v>205</v>
      </c>
      <c r="B23" s="102"/>
      <c r="C23" s="102"/>
      <c r="D23" s="102"/>
      <c r="E23" s="102"/>
      <c r="F23" s="102"/>
      <c r="G23" s="102"/>
      <c r="H23" s="103"/>
    </row>
    <row r="24" spans="1:8" s="18" customFormat="1" ht="12.75" customHeight="1" x14ac:dyDescent="0.25">
      <c r="A24" s="104" t="s">
        <v>2</v>
      </c>
      <c r="B24" s="104"/>
      <c r="C24" s="104"/>
      <c r="D24" s="105"/>
      <c r="E24" s="35" t="s">
        <v>171</v>
      </c>
      <c r="F24" s="37" t="s">
        <v>172</v>
      </c>
      <c r="G24" s="106" t="s">
        <v>173</v>
      </c>
      <c r="H24" s="107"/>
    </row>
    <row r="25" spans="1:8" s="18" customFormat="1" ht="12.75" customHeight="1" x14ac:dyDescent="0.25">
      <c r="A25" s="86" t="s">
        <v>175</v>
      </c>
      <c r="B25" s="86"/>
      <c r="C25" s="86"/>
      <c r="D25" s="87"/>
      <c r="E25" s="36"/>
      <c r="F25" s="43">
        <v>18</v>
      </c>
      <c r="G25" s="88">
        <f>E25*F25</f>
        <v>0</v>
      </c>
      <c r="H25" s="89"/>
    </row>
    <row r="26" spans="1:8" s="18" customFormat="1" ht="12.75" customHeight="1" x14ac:dyDescent="0.25">
      <c r="A26" s="86" t="s">
        <v>174</v>
      </c>
      <c r="B26" s="86"/>
      <c r="C26" s="86"/>
      <c r="D26" s="87"/>
      <c r="E26" s="38"/>
      <c r="F26" s="44">
        <v>8</v>
      </c>
      <c r="G26" s="88">
        <f t="shared" ref="G26:G27" si="0">E26*F26</f>
        <v>0</v>
      </c>
      <c r="H26" s="89"/>
    </row>
    <row r="27" spans="1:8" s="18" customFormat="1" ht="12.75" customHeight="1" x14ac:dyDescent="0.25">
      <c r="A27" s="129" t="s">
        <v>7</v>
      </c>
      <c r="B27" s="129"/>
      <c r="C27" s="129"/>
      <c r="D27" s="129"/>
      <c r="E27" s="38"/>
      <c r="F27" s="55">
        <v>5</v>
      </c>
      <c r="G27" s="88">
        <f t="shared" si="0"/>
        <v>0</v>
      </c>
      <c r="H27" s="89"/>
    </row>
    <row r="28" spans="1:8" s="18" customFormat="1" ht="12.75" customHeight="1" x14ac:dyDescent="0.25">
      <c r="A28" s="45"/>
      <c r="B28" s="45"/>
      <c r="C28" s="45"/>
      <c r="D28" s="45"/>
      <c r="E28" s="41"/>
      <c r="F28" s="42" t="s">
        <v>215</v>
      </c>
      <c r="G28" s="130">
        <f>SUM(G25:H27)</f>
        <v>0</v>
      </c>
      <c r="H28" s="128"/>
    </row>
    <row r="29" spans="1:8" s="18" customFormat="1" ht="14.1" customHeight="1" x14ac:dyDescent="0.25">
      <c r="A29" s="54"/>
      <c r="B29" s="54"/>
      <c r="C29" s="54"/>
      <c r="D29" s="54"/>
      <c r="E29" s="54"/>
      <c r="F29" s="54"/>
      <c r="G29" s="54"/>
      <c r="H29" s="54"/>
    </row>
    <row r="30" spans="1:8" s="19" customFormat="1" ht="18" x14ac:dyDescent="0.25">
      <c r="A30" s="101" t="s">
        <v>169</v>
      </c>
      <c r="B30" s="102"/>
      <c r="C30" s="102"/>
      <c r="D30" s="102"/>
      <c r="E30" s="102"/>
      <c r="F30" s="102"/>
      <c r="G30" s="102"/>
      <c r="H30" s="103"/>
    </row>
    <row r="31" spans="1:8" x14ac:dyDescent="0.25">
      <c r="A31" s="47" t="s">
        <v>4</v>
      </c>
      <c r="B31" s="47" t="s">
        <v>2</v>
      </c>
      <c r="C31" s="47" t="s">
        <v>72</v>
      </c>
      <c r="D31" s="47" t="s">
        <v>176</v>
      </c>
      <c r="E31" s="127" t="s">
        <v>178</v>
      </c>
      <c r="F31" s="127"/>
      <c r="G31" s="127" t="s">
        <v>177</v>
      </c>
      <c r="H31" s="127"/>
    </row>
    <row r="32" spans="1:8" ht="15" customHeight="1" x14ac:dyDescent="0.25">
      <c r="A32" s="20" t="s">
        <v>50</v>
      </c>
      <c r="B32" s="20" t="s">
        <v>49</v>
      </c>
      <c r="C32" s="20">
        <v>72011158</v>
      </c>
      <c r="D32" s="20">
        <v>1</v>
      </c>
      <c r="E32" s="90"/>
      <c r="F32" s="91"/>
      <c r="G32" s="90">
        <f>D32*E32</f>
        <v>0</v>
      </c>
      <c r="H32" s="91"/>
    </row>
    <row r="33" spans="1:8" ht="15" customHeight="1" x14ac:dyDescent="0.25">
      <c r="A33" s="20" t="s">
        <v>50</v>
      </c>
      <c r="B33" s="20" t="s">
        <v>49</v>
      </c>
      <c r="C33" s="20">
        <v>72011206</v>
      </c>
      <c r="D33" s="20">
        <v>1</v>
      </c>
      <c r="E33" s="90"/>
      <c r="F33" s="91"/>
      <c r="G33" s="90">
        <f t="shared" ref="G33:G64" si="1">D33*E33</f>
        <v>0</v>
      </c>
      <c r="H33" s="91"/>
    </row>
    <row r="34" spans="1:8" ht="15" customHeight="1" x14ac:dyDescent="0.25">
      <c r="A34" s="20" t="s">
        <v>46</v>
      </c>
      <c r="B34" s="20" t="s">
        <v>51</v>
      </c>
      <c r="C34" s="20">
        <v>432250201</v>
      </c>
      <c r="D34" s="20">
        <v>1</v>
      </c>
      <c r="E34" s="90"/>
      <c r="F34" s="91"/>
      <c r="G34" s="90">
        <f t="shared" si="1"/>
        <v>0</v>
      </c>
      <c r="H34" s="91"/>
    </row>
    <row r="35" spans="1:8" ht="15" customHeight="1" x14ac:dyDescent="0.25">
      <c r="A35" s="20" t="s">
        <v>46</v>
      </c>
      <c r="B35" s="20" t="s">
        <v>52</v>
      </c>
      <c r="C35" s="20">
        <v>72011219</v>
      </c>
      <c r="D35" s="20">
        <v>1</v>
      </c>
      <c r="E35" s="90"/>
      <c r="F35" s="91"/>
      <c r="G35" s="90">
        <f t="shared" si="1"/>
        <v>0</v>
      </c>
      <c r="H35" s="91"/>
    </row>
    <row r="36" spans="1:8" ht="15" customHeight="1" x14ac:dyDescent="0.25">
      <c r="A36" s="20" t="s">
        <v>46</v>
      </c>
      <c r="B36" s="20" t="s">
        <v>53</v>
      </c>
      <c r="C36" s="20">
        <v>487169515</v>
      </c>
      <c r="D36" s="20">
        <v>6</v>
      </c>
      <c r="E36" s="90"/>
      <c r="F36" s="91"/>
      <c r="G36" s="90">
        <f t="shared" si="1"/>
        <v>0</v>
      </c>
      <c r="H36" s="91"/>
    </row>
    <row r="37" spans="1:8" ht="15" customHeight="1" x14ac:dyDescent="0.25">
      <c r="A37" s="20" t="s">
        <v>46</v>
      </c>
      <c r="B37" s="20" t="s">
        <v>54</v>
      </c>
      <c r="C37" s="20">
        <v>487183179</v>
      </c>
      <c r="D37" s="20">
        <v>3</v>
      </c>
      <c r="E37" s="90"/>
      <c r="F37" s="91"/>
      <c r="G37" s="90">
        <f t="shared" si="1"/>
        <v>0</v>
      </c>
      <c r="H37" s="91"/>
    </row>
    <row r="38" spans="1:8" ht="15" customHeight="1" x14ac:dyDescent="0.25">
      <c r="A38" s="20" t="s">
        <v>46</v>
      </c>
      <c r="B38" s="20" t="s">
        <v>59</v>
      </c>
      <c r="C38" s="20">
        <v>72020221</v>
      </c>
      <c r="D38" s="20">
        <v>4</v>
      </c>
      <c r="E38" s="90"/>
      <c r="F38" s="91"/>
      <c r="G38" s="90">
        <f>D38*E38</f>
        <v>0</v>
      </c>
      <c r="H38" s="91"/>
    </row>
    <row r="39" spans="1:8" ht="15" customHeight="1" x14ac:dyDescent="0.25">
      <c r="A39" s="20" t="s">
        <v>46</v>
      </c>
      <c r="B39" s="20" t="s">
        <v>67</v>
      </c>
      <c r="C39" s="20">
        <v>55011213</v>
      </c>
      <c r="D39" s="20">
        <v>1</v>
      </c>
      <c r="E39" s="90"/>
      <c r="F39" s="91"/>
      <c r="G39" s="90">
        <f>D39*E39</f>
        <v>0</v>
      </c>
      <c r="H39" s="91"/>
    </row>
    <row r="40" spans="1:8" ht="15" customHeight="1" x14ac:dyDescent="0.25">
      <c r="A40" s="20" t="s">
        <v>46</v>
      </c>
      <c r="B40" s="20" t="s">
        <v>47</v>
      </c>
      <c r="C40" s="20">
        <v>72011155</v>
      </c>
      <c r="D40" s="20">
        <v>2</v>
      </c>
      <c r="E40" s="90"/>
      <c r="F40" s="91"/>
      <c r="G40" s="90">
        <f>D40*E40</f>
        <v>0</v>
      </c>
      <c r="H40" s="91"/>
    </row>
    <row r="41" spans="1:8" ht="15" customHeight="1" x14ac:dyDescent="0.25">
      <c r="A41" s="20" t="s">
        <v>46</v>
      </c>
      <c r="B41" s="20" t="s">
        <v>48</v>
      </c>
      <c r="C41" s="20">
        <v>31100796</v>
      </c>
      <c r="D41" s="20">
        <v>2</v>
      </c>
      <c r="E41" s="90"/>
      <c r="F41" s="91"/>
      <c r="G41" s="90">
        <f>D41*E41</f>
        <v>0</v>
      </c>
      <c r="H41" s="91"/>
    </row>
    <row r="42" spans="1:8" ht="15" customHeight="1" x14ac:dyDescent="0.25">
      <c r="A42" s="20" t="s">
        <v>55</v>
      </c>
      <c r="B42" s="20" t="s">
        <v>56</v>
      </c>
      <c r="C42" s="20">
        <v>487197452</v>
      </c>
      <c r="D42" s="20">
        <v>1</v>
      </c>
      <c r="E42" s="90"/>
      <c r="F42" s="91"/>
      <c r="G42" s="90">
        <f t="shared" si="1"/>
        <v>0</v>
      </c>
      <c r="H42" s="91"/>
    </row>
    <row r="43" spans="1:8" ht="15" customHeight="1" x14ac:dyDescent="0.25">
      <c r="A43" s="20" t="s">
        <v>55</v>
      </c>
      <c r="B43" s="20" t="s">
        <v>57</v>
      </c>
      <c r="C43" s="20">
        <v>487137607</v>
      </c>
      <c r="D43" s="20">
        <v>4</v>
      </c>
      <c r="E43" s="90"/>
      <c r="F43" s="91"/>
      <c r="G43" s="90">
        <f t="shared" si="1"/>
        <v>0</v>
      </c>
      <c r="H43" s="91"/>
    </row>
    <row r="44" spans="1:8" ht="15" customHeight="1" x14ac:dyDescent="0.25">
      <c r="A44" s="20" t="s">
        <v>55</v>
      </c>
      <c r="B44" s="20" t="s">
        <v>58</v>
      </c>
      <c r="C44" s="20">
        <v>490381801</v>
      </c>
      <c r="D44" s="20">
        <v>1</v>
      </c>
      <c r="E44" s="90"/>
      <c r="F44" s="91"/>
      <c r="G44" s="90">
        <f t="shared" si="1"/>
        <v>0</v>
      </c>
      <c r="H44" s="91"/>
    </row>
    <row r="45" spans="1:8" ht="15" customHeight="1" x14ac:dyDescent="0.25">
      <c r="A45" s="20" t="s">
        <v>55</v>
      </c>
      <c r="B45" s="20" t="s">
        <v>54</v>
      </c>
      <c r="C45" s="20">
        <v>490364701</v>
      </c>
      <c r="D45" s="20">
        <v>2</v>
      </c>
      <c r="E45" s="90"/>
      <c r="F45" s="91"/>
      <c r="G45" s="90">
        <f t="shared" si="1"/>
        <v>0</v>
      </c>
      <c r="H45" s="91"/>
    </row>
    <row r="46" spans="1:8" ht="15" customHeight="1" x14ac:dyDescent="0.25">
      <c r="A46" s="20" t="s">
        <v>55</v>
      </c>
      <c r="B46" s="20" t="s">
        <v>54</v>
      </c>
      <c r="C46" s="20">
        <v>490364703</v>
      </c>
      <c r="D46" s="20">
        <v>2</v>
      </c>
      <c r="E46" s="90"/>
      <c r="F46" s="91"/>
      <c r="G46" s="90">
        <f t="shared" si="1"/>
        <v>0</v>
      </c>
      <c r="H46" s="91"/>
    </row>
    <row r="47" spans="1:8" ht="15" customHeight="1" x14ac:dyDescent="0.25">
      <c r="A47" s="20" t="s">
        <v>55</v>
      </c>
      <c r="B47" s="20" t="s">
        <v>59</v>
      </c>
      <c r="C47" s="20">
        <v>72020318</v>
      </c>
      <c r="D47" s="20">
        <v>8</v>
      </c>
      <c r="E47" s="90"/>
      <c r="F47" s="91"/>
      <c r="G47" s="90">
        <f t="shared" si="1"/>
        <v>0</v>
      </c>
      <c r="H47" s="91"/>
    </row>
    <row r="48" spans="1:8" ht="15" customHeight="1" x14ac:dyDescent="0.25">
      <c r="A48" s="20" t="s">
        <v>55</v>
      </c>
      <c r="B48" s="20" t="s">
        <v>60</v>
      </c>
      <c r="C48" s="20">
        <v>74030194</v>
      </c>
      <c r="D48" s="20">
        <v>8</v>
      </c>
      <c r="E48" s="90"/>
      <c r="F48" s="91"/>
      <c r="G48" s="90">
        <f t="shared" si="1"/>
        <v>0</v>
      </c>
      <c r="H48" s="91"/>
    </row>
    <row r="49" spans="1:8" ht="15" customHeight="1" x14ac:dyDescent="0.25">
      <c r="A49" s="20" t="s">
        <v>55</v>
      </c>
      <c r="B49" s="20" t="s">
        <v>61</v>
      </c>
      <c r="C49" s="20">
        <v>74030195</v>
      </c>
      <c r="D49" s="20">
        <v>8</v>
      </c>
      <c r="E49" s="90"/>
      <c r="F49" s="91"/>
      <c r="G49" s="90">
        <f t="shared" si="1"/>
        <v>0</v>
      </c>
      <c r="H49" s="91"/>
    </row>
    <row r="50" spans="1:8" ht="15" customHeight="1" x14ac:dyDescent="0.25">
      <c r="A50" s="20" t="s">
        <v>55</v>
      </c>
      <c r="B50" s="20" t="s">
        <v>62</v>
      </c>
      <c r="C50" s="20">
        <v>472601200</v>
      </c>
      <c r="D50" s="20">
        <v>1</v>
      </c>
      <c r="E50" s="90"/>
      <c r="F50" s="91"/>
      <c r="G50" s="90">
        <f t="shared" si="1"/>
        <v>0</v>
      </c>
      <c r="H50" s="91"/>
    </row>
    <row r="51" spans="1:8" ht="15" customHeight="1" x14ac:dyDescent="0.25">
      <c r="A51" s="20" t="s">
        <v>55</v>
      </c>
      <c r="B51" s="20" t="s">
        <v>63</v>
      </c>
      <c r="C51" s="20">
        <v>438002801</v>
      </c>
      <c r="D51" s="20">
        <v>1</v>
      </c>
      <c r="E51" s="90"/>
      <c r="F51" s="91"/>
      <c r="G51" s="90">
        <f t="shared" si="1"/>
        <v>0</v>
      </c>
      <c r="H51" s="91"/>
    </row>
    <row r="52" spans="1:8" ht="15" customHeight="1" x14ac:dyDescent="0.25">
      <c r="A52" s="20" t="s">
        <v>55</v>
      </c>
      <c r="B52" s="20" t="s">
        <v>64</v>
      </c>
      <c r="C52" s="20">
        <v>74032399</v>
      </c>
      <c r="D52" s="20">
        <v>1</v>
      </c>
      <c r="E52" s="90"/>
      <c r="F52" s="91"/>
      <c r="G52" s="90">
        <f t="shared" si="1"/>
        <v>0</v>
      </c>
      <c r="H52" s="91"/>
    </row>
    <row r="53" spans="1:8" ht="15" customHeight="1" x14ac:dyDescent="0.25">
      <c r="A53" s="20" t="s">
        <v>55</v>
      </c>
      <c r="B53" s="20" t="s">
        <v>65</v>
      </c>
      <c r="C53" s="20">
        <v>487339002</v>
      </c>
      <c r="D53" s="20">
        <v>2</v>
      </c>
      <c r="E53" s="90"/>
      <c r="F53" s="91"/>
      <c r="G53" s="90">
        <f t="shared" si="1"/>
        <v>0</v>
      </c>
      <c r="H53" s="91"/>
    </row>
    <row r="54" spans="1:8" ht="15" customHeight="1" x14ac:dyDescent="0.25">
      <c r="A54" s="20" t="s">
        <v>55</v>
      </c>
      <c r="B54" s="20" t="s">
        <v>66</v>
      </c>
      <c r="C54" s="20">
        <v>487153173</v>
      </c>
      <c r="D54" s="20">
        <v>8</v>
      </c>
      <c r="E54" s="90"/>
      <c r="F54" s="91"/>
      <c r="G54" s="90">
        <f t="shared" si="1"/>
        <v>0</v>
      </c>
      <c r="H54" s="91"/>
    </row>
    <row r="55" spans="1:8" ht="15" customHeight="1" x14ac:dyDescent="0.25">
      <c r="A55" s="20" t="s">
        <v>55</v>
      </c>
      <c r="B55" s="20" t="s">
        <v>68</v>
      </c>
      <c r="C55" s="20">
        <v>438967804</v>
      </c>
      <c r="D55" s="20">
        <v>1</v>
      </c>
      <c r="E55" s="90"/>
      <c r="F55" s="91"/>
      <c r="G55" s="90">
        <f>D55*E55</f>
        <v>0</v>
      </c>
      <c r="H55" s="91"/>
    </row>
    <row r="56" spans="1:8" ht="15" customHeight="1" x14ac:dyDescent="0.25">
      <c r="A56" s="20" t="s">
        <v>55</v>
      </c>
      <c r="B56" s="20" t="s">
        <v>69</v>
      </c>
      <c r="C56" s="20">
        <v>471875016</v>
      </c>
      <c r="D56" s="20">
        <v>2</v>
      </c>
      <c r="E56" s="90"/>
      <c r="F56" s="91"/>
      <c r="G56" s="90">
        <f>D56*E56</f>
        <v>0</v>
      </c>
      <c r="H56" s="91"/>
    </row>
    <row r="57" spans="1:8" ht="15" customHeight="1" x14ac:dyDescent="0.25">
      <c r="A57" s="20" t="s">
        <v>55</v>
      </c>
      <c r="B57" s="20" t="s">
        <v>70</v>
      </c>
      <c r="C57" s="20">
        <v>490360701</v>
      </c>
      <c r="D57" s="20">
        <v>1</v>
      </c>
      <c r="E57" s="90"/>
      <c r="F57" s="91"/>
      <c r="G57" s="90">
        <f>D57*E57</f>
        <v>0</v>
      </c>
      <c r="H57" s="91"/>
    </row>
    <row r="58" spans="1:8" ht="15" customHeight="1" x14ac:dyDescent="0.25">
      <c r="A58" s="20" t="s">
        <v>55</v>
      </c>
      <c r="B58" s="20" t="s">
        <v>71</v>
      </c>
      <c r="C58" s="20">
        <v>438963622</v>
      </c>
      <c r="D58" s="20">
        <v>2</v>
      </c>
      <c r="E58" s="90"/>
      <c r="F58" s="91"/>
      <c r="G58" s="90">
        <f>D58*E58</f>
        <v>0</v>
      </c>
      <c r="H58" s="91"/>
    </row>
    <row r="59" spans="1:8" ht="15" customHeight="1" x14ac:dyDescent="0.25">
      <c r="A59" s="20" t="s">
        <v>50</v>
      </c>
      <c r="B59" s="20" t="s">
        <v>66</v>
      </c>
      <c r="C59" s="20">
        <v>471983711</v>
      </c>
      <c r="D59" s="20">
        <v>3</v>
      </c>
      <c r="E59" s="90"/>
      <c r="F59" s="91"/>
      <c r="G59" s="90">
        <f t="shared" si="1"/>
        <v>0</v>
      </c>
      <c r="H59" s="91"/>
    </row>
    <row r="60" spans="1:8" ht="15" customHeight="1" x14ac:dyDescent="0.25">
      <c r="A60" s="20" t="s">
        <v>50</v>
      </c>
      <c r="B60" s="20" t="s">
        <v>73</v>
      </c>
      <c r="C60" s="20">
        <v>432295001</v>
      </c>
      <c r="D60" s="20">
        <v>1</v>
      </c>
      <c r="E60" s="90"/>
      <c r="F60" s="91"/>
      <c r="G60" s="90">
        <f t="shared" si="1"/>
        <v>0</v>
      </c>
      <c r="H60" s="91"/>
    </row>
    <row r="61" spans="1:8" ht="15" customHeight="1" x14ac:dyDescent="0.25">
      <c r="A61" s="20" t="s">
        <v>50</v>
      </c>
      <c r="B61" s="20" t="s">
        <v>74</v>
      </c>
      <c r="C61" s="20">
        <v>432295302</v>
      </c>
      <c r="D61" s="20">
        <v>1</v>
      </c>
      <c r="E61" s="90"/>
      <c r="F61" s="91"/>
      <c r="G61" s="90">
        <f t="shared" si="1"/>
        <v>0</v>
      </c>
      <c r="H61" s="91"/>
    </row>
    <row r="62" spans="1:8" ht="15" customHeight="1" x14ac:dyDescent="0.25">
      <c r="A62" s="20" t="s">
        <v>46</v>
      </c>
      <c r="B62" s="20" t="s">
        <v>64</v>
      </c>
      <c r="C62" s="20">
        <v>472578701</v>
      </c>
      <c r="D62" s="20">
        <v>1</v>
      </c>
      <c r="E62" s="64"/>
      <c r="F62" s="65"/>
      <c r="G62" s="90">
        <f t="shared" ref="G62" si="2">D62*E62</f>
        <v>0</v>
      </c>
      <c r="H62" s="91"/>
    </row>
    <row r="63" spans="1:8" ht="15" customHeight="1" x14ac:dyDescent="0.25">
      <c r="A63" s="20" t="s">
        <v>46</v>
      </c>
      <c r="B63" s="20" t="s">
        <v>184</v>
      </c>
      <c r="C63" s="20">
        <v>56000146</v>
      </c>
      <c r="D63" s="20">
        <v>1</v>
      </c>
      <c r="E63" s="90"/>
      <c r="F63" s="91"/>
      <c r="G63" s="90">
        <f t="shared" ref="G63" si="3">D63*E63</f>
        <v>0</v>
      </c>
      <c r="H63" s="91"/>
    </row>
    <row r="64" spans="1:8" ht="15" customHeight="1" x14ac:dyDescent="0.25">
      <c r="A64" s="20" t="s">
        <v>46</v>
      </c>
      <c r="B64" s="20" t="s">
        <v>75</v>
      </c>
      <c r="C64" s="20">
        <v>71082371</v>
      </c>
      <c r="D64" s="20">
        <v>2</v>
      </c>
      <c r="E64" s="90"/>
      <c r="F64" s="91"/>
      <c r="G64" s="90">
        <f t="shared" si="1"/>
        <v>0</v>
      </c>
      <c r="H64" s="91"/>
    </row>
    <row r="65" spans="1:8" ht="15" customHeight="1" x14ac:dyDescent="0.25">
      <c r="A65" s="33"/>
      <c r="B65" s="34"/>
      <c r="C65" s="34"/>
      <c r="D65" s="34"/>
      <c r="E65" s="48"/>
      <c r="F65" s="49" t="s">
        <v>214</v>
      </c>
      <c r="G65" s="92">
        <f>SUM(G32:H64)</f>
        <v>0</v>
      </c>
      <c r="H65" s="93"/>
    </row>
    <row r="66" spans="1:8" ht="15" customHeight="1" x14ac:dyDescent="0.25">
      <c r="A66" s="33"/>
      <c r="B66" s="34"/>
      <c r="C66" s="34"/>
      <c r="D66" s="34"/>
      <c r="E66" s="48"/>
      <c r="F66" s="76" t="s">
        <v>30</v>
      </c>
      <c r="G66" s="83">
        <f>SUM(G28+G65)</f>
        <v>0</v>
      </c>
      <c r="H66" s="84"/>
    </row>
    <row r="67" spans="1:8" ht="15" customHeight="1" x14ac:dyDescent="0.25">
      <c r="A67" s="120"/>
      <c r="B67" s="121"/>
      <c r="C67" s="121"/>
      <c r="D67" s="121"/>
      <c r="E67" s="121"/>
      <c r="F67" s="121"/>
      <c r="G67" s="121"/>
      <c r="H67" s="122"/>
    </row>
    <row r="68" spans="1:8" ht="15" customHeight="1" x14ac:dyDescent="0.25">
      <c r="A68" s="108" t="s">
        <v>2</v>
      </c>
      <c r="B68" s="109"/>
      <c r="C68" s="109"/>
      <c r="D68" s="109"/>
      <c r="E68" s="110"/>
      <c r="F68" s="111" t="s">
        <v>8</v>
      </c>
      <c r="G68" s="112"/>
      <c r="H68" s="113"/>
    </row>
    <row r="69" spans="1:8" ht="45" customHeight="1" x14ac:dyDescent="0.25">
      <c r="A69" s="114" t="s">
        <v>207</v>
      </c>
      <c r="B69" s="115"/>
      <c r="C69" s="115"/>
      <c r="D69" s="115"/>
      <c r="E69" s="116"/>
      <c r="F69" s="117"/>
      <c r="G69" s="118"/>
      <c r="H69" s="119"/>
    </row>
    <row r="70" spans="1:8" ht="15" customHeight="1" x14ac:dyDescent="0.25">
      <c r="A70" s="98"/>
      <c r="B70" s="99"/>
      <c r="C70" s="99"/>
      <c r="D70" s="99"/>
      <c r="E70" s="99"/>
      <c r="F70" s="99"/>
      <c r="G70" s="99"/>
      <c r="H70" s="100"/>
    </row>
  </sheetData>
  <mergeCells count="94">
    <mergeCell ref="A70:H70"/>
    <mergeCell ref="A24:D24"/>
    <mergeCell ref="A30:H30"/>
    <mergeCell ref="A25:D25"/>
    <mergeCell ref="A26:D26"/>
    <mergeCell ref="A27:D27"/>
    <mergeCell ref="G24:H24"/>
    <mergeCell ref="G25:H25"/>
    <mergeCell ref="G26:H26"/>
    <mergeCell ref="G27:H27"/>
    <mergeCell ref="G28:H28"/>
    <mergeCell ref="A68:E68"/>
    <mergeCell ref="A69:E69"/>
    <mergeCell ref="E31:F31"/>
    <mergeCell ref="G31:H31"/>
    <mergeCell ref="E32:F32"/>
    <mergeCell ref="A1:H1"/>
    <mergeCell ref="A3:H3"/>
    <mergeCell ref="A4:H4"/>
    <mergeCell ref="A8:H8"/>
    <mergeCell ref="A23:H23"/>
    <mergeCell ref="F20:G20"/>
    <mergeCell ref="A5:H5"/>
    <mergeCell ref="A21:H21"/>
    <mergeCell ref="G32:H32"/>
    <mergeCell ref="E33:F33"/>
    <mergeCell ref="G33:H33"/>
    <mergeCell ref="E34:F34"/>
    <mergeCell ref="G34:H34"/>
    <mergeCell ref="E35:F35"/>
    <mergeCell ref="G35:H35"/>
    <mergeCell ref="E36:F36"/>
    <mergeCell ref="G36:H36"/>
    <mergeCell ref="E37:F37"/>
    <mergeCell ref="G37:H37"/>
    <mergeCell ref="E42:F42"/>
    <mergeCell ref="G42:H42"/>
    <mergeCell ref="E43:F43"/>
    <mergeCell ref="G43:H43"/>
    <mergeCell ref="E44:F44"/>
    <mergeCell ref="G44:H44"/>
    <mergeCell ref="G50:H50"/>
    <mergeCell ref="E51:F51"/>
    <mergeCell ref="G51:H51"/>
    <mergeCell ref="E46:F46"/>
    <mergeCell ref="G46:H46"/>
    <mergeCell ref="E47:F47"/>
    <mergeCell ref="G47:H47"/>
    <mergeCell ref="E48:F48"/>
    <mergeCell ref="G48:H48"/>
    <mergeCell ref="E38:F38"/>
    <mergeCell ref="G38:H38"/>
    <mergeCell ref="E39:F39"/>
    <mergeCell ref="G39:H39"/>
    <mergeCell ref="E40:F40"/>
    <mergeCell ref="G40:H40"/>
    <mergeCell ref="G41:H41"/>
    <mergeCell ref="E55:F55"/>
    <mergeCell ref="G55:H55"/>
    <mergeCell ref="E56:F56"/>
    <mergeCell ref="G56:H56"/>
    <mergeCell ref="E52:F52"/>
    <mergeCell ref="G52:H52"/>
    <mergeCell ref="E53:F53"/>
    <mergeCell ref="G53:H53"/>
    <mergeCell ref="E54:F54"/>
    <mergeCell ref="G54:H54"/>
    <mergeCell ref="E49:F49"/>
    <mergeCell ref="G49:H49"/>
    <mergeCell ref="E50:F50"/>
    <mergeCell ref="E45:F45"/>
    <mergeCell ref="G45:H45"/>
    <mergeCell ref="F68:H68"/>
    <mergeCell ref="F69:H69"/>
    <mergeCell ref="A22:H22"/>
    <mergeCell ref="E60:F60"/>
    <mergeCell ref="G60:H60"/>
    <mergeCell ref="E61:F61"/>
    <mergeCell ref="G61:H61"/>
    <mergeCell ref="E64:F64"/>
    <mergeCell ref="G64:H64"/>
    <mergeCell ref="E57:F57"/>
    <mergeCell ref="G57:H57"/>
    <mergeCell ref="E58:F58"/>
    <mergeCell ref="G58:H58"/>
    <mergeCell ref="E59:F59"/>
    <mergeCell ref="G59:H59"/>
    <mergeCell ref="E41:F41"/>
    <mergeCell ref="E63:F63"/>
    <mergeCell ref="G63:H63"/>
    <mergeCell ref="G62:H62"/>
    <mergeCell ref="A67:H67"/>
    <mergeCell ref="G65:H65"/>
    <mergeCell ref="G66:H66"/>
  </mergeCells>
  <conditionalFormatting sqref="C32:C62 C64:C66">
    <cfRule type="duplicateValues" dxfId="1" priority="22"/>
  </conditionalFormatting>
  <conditionalFormatting sqref="C63">
    <cfRule type="duplicateValues" dxfId="0" priority="1"/>
  </conditionalFormatting>
  <printOptions horizontalCentered="1"/>
  <pageMargins left="0.19685039370078741" right="0.19685039370078741" top="0.97" bottom="0.32" header="0.15748031496062992" footer="0.17"/>
  <pageSetup paperSize="9" scale="64" fitToHeight="0" orientation="portrait" r:id="rId1"/>
  <headerFooter>
    <oddHeader>&amp;L&amp;G&amp;R&amp;"Arial,Gras"&amp;8DIRECTION DES ACHATS DU GROUPEMENT HOSPITALIER DE TERRITOIRE 49&amp;"Arial,Normal"&amp;10
&amp;8Département :
&amp;"Arial,Gras"&amp;K275091TRAVAUX, ENERGIE et MANTENANCE</oddHeader>
    <oddFooter>&amp;C&amp;P/&amp;N</oddFooter>
  </headerFooter>
  <ignoredErrors>
    <ignoredError sqref="G25 G26:G27" unlockedFormula="1"/>
  </ignoredError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tabSelected="1" zoomScale="85" zoomScaleNormal="85" zoomScaleSheetLayoutView="100" workbookViewId="0">
      <selection activeCell="D6" sqref="D6"/>
    </sheetView>
  </sheetViews>
  <sheetFormatPr baseColWidth="10" defaultRowHeight="15" x14ac:dyDescent="0.25"/>
  <cols>
    <col min="1" max="1" width="36" style="2" customWidth="1"/>
    <col min="2" max="2" width="34.7109375" style="2" bestFit="1" customWidth="1"/>
    <col min="3" max="3" width="23.5703125" style="2" bestFit="1" customWidth="1"/>
    <col min="4" max="4" width="27.42578125" style="2" bestFit="1" customWidth="1"/>
    <col min="5" max="5" width="56.7109375" style="2" bestFit="1" customWidth="1"/>
    <col min="6" max="6" width="27.42578125" style="2" bestFit="1" customWidth="1"/>
    <col min="7" max="7" width="32.42578125" style="2" bestFit="1" customWidth="1"/>
    <col min="8" max="8" width="25.42578125" style="2" customWidth="1"/>
    <col min="9" max="9" width="14.7109375" style="2" bestFit="1" customWidth="1"/>
    <col min="10" max="258" width="11.42578125" style="2"/>
    <col min="259" max="259" width="0.85546875" style="2" customWidth="1"/>
    <col min="260" max="260" width="18.42578125" style="2" customWidth="1"/>
    <col min="261" max="261" width="39.7109375" style="2" customWidth="1"/>
    <col min="262" max="262" width="27.5703125" style="2" customWidth="1"/>
    <col min="263" max="263" width="47" style="2" bestFit="1" customWidth="1"/>
    <col min="264" max="264" width="15.7109375" style="2" customWidth="1"/>
    <col min="265" max="265" width="1" style="2" customWidth="1"/>
    <col min="266" max="514" width="11.42578125" style="2"/>
    <col min="515" max="515" width="0.85546875" style="2" customWidth="1"/>
    <col min="516" max="516" width="18.42578125" style="2" customWidth="1"/>
    <col min="517" max="517" width="39.7109375" style="2" customWidth="1"/>
    <col min="518" max="518" width="27.5703125" style="2" customWidth="1"/>
    <col min="519" max="519" width="47" style="2" bestFit="1" customWidth="1"/>
    <col min="520" max="520" width="15.7109375" style="2" customWidth="1"/>
    <col min="521" max="521" width="1" style="2" customWidth="1"/>
    <col min="522" max="770" width="11.42578125" style="2"/>
    <col min="771" max="771" width="0.85546875" style="2" customWidth="1"/>
    <col min="772" max="772" width="18.42578125" style="2" customWidth="1"/>
    <col min="773" max="773" width="39.7109375" style="2" customWidth="1"/>
    <col min="774" max="774" width="27.5703125" style="2" customWidth="1"/>
    <col min="775" max="775" width="47" style="2" bestFit="1" customWidth="1"/>
    <col min="776" max="776" width="15.7109375" style="2" customWidth="1"/>
    <col min="777" max="777" width="1" style="2" customWidth="1"/>
    <col min="778" max="1026" width="11.42578125" style="2"/>
    <col min="1027" max="1027" width="0.85546875" style="2" customWidth="1"/>
    <col min="1028" max="1028" width="18.42578125" style="2" customWidth="1"/>
    <col min="1029" max="1029" width="39.7109375" style="2" customWidth="1"/>
    <col min="1030" max="1030" width="27.5703125" style="2" customWidth="1"/>
    <col min="1031" max="1031" width="47" style="2" bestFit="1" customWidth="1"/>
    <col min="1032" max="1032" width="15.7109375" style="2" customWidth="1"/>
    <col min="1033" max="1033" width="1" style="2" customWidth="1"/>
    <col min="1034" max="1282" width="11.42578125" style="2"/>
    <col min="1283" max="1283" width="0.85546875" style="2" customWidth="1"/>
    <col min="1284" max="1284" width="18.42578125" style="2" customWidth="1"/>
    <col min="1285" max="1285" width="39.7109375" style="2" customWidth="1"/>
    <col min="1286" max="1286" width="27.5703125" style="2" customWidth="1"/>
    <col min="1287" max="1287" width="47" style="2" bestFit="1" customWidth="1"/>
    <col min="1288" max="1288" width="15.7109375" style="2" customWidth="1"/>
    <col min="1289" max="1289" width="1" style="2" customWidth="1"/>
    <col min="1290" max="1538" width="11.42578125" style="2"/>
    <col min="1539" max="1539" width="0.85546875" style="2" customWidth="1"/>
    <col min="1540" max="1540" width="18.42578125" style="2" customWidth="1"/>
    <col min="1541" max="1541" width="39.7109375" style="2" customWidth="1"/>
    <col min="1542" max="1542" width="27.5703125" style="2" customWidth="1"/>
    <col min="1543" max="1543" width="47" style="2" bestFit="1" customWidth="1"/>
    <col min="1544" max="1544" width="15.7109375" style="2" customWidth="1"/>
    <col min="1545" max="1545" width="1" style="2" customWidth="1"/>
    <col min="1546" max="1794" width="11.42578125" style="2"/>
    <col min="1795" max="1795" width="0.85546875" style="2" customWidth="1"/>
    <col min="1796" max="1796" width="18.42578125" style="2" customWidth="1"/>
    <col min="1797" max="1797" width="39.7109375" style="2" customWidth="1"/>
    <col min="1798" max="1798" width="27.5703125" style="2" customWidth="1"/>
    <col min="1799" max="1799" width="47" style="2" bestFit="1" customWidth="1"/>
    <col min="1800" max="1800" width="15.7109375" style="2" customWidth="1"/>
    <col min="1801" max="1801" width="1" style="2" customWidth="1"/>
    <col min="1802" max="2050" width="11.42578125" style="2"/>
    <col min="2051" max="2051" width="0.85546875" style="2" customWidth="1"/>
    <col min="2052" max="2052" width="18.42578125" style="2" customWidth="1"/>
    <col min="2053" max="2053" width="39.7109375" style="2" customWidth="1"/>
    <col min="2054" max="2054" width="27.5703125" style="2" customWidth="1"/>
    <col min="2055" max="2055" width="47" style="2" bestFit="1" customWidth="1"/>
    <col min="2056" max="2056" width="15.7109375" style="2" customWidth="1"/>
    <col min="2057" max="2057" width="1" style="2" customWidth="1"/>
    <col min="2058" max="2306" width="11.42578125" style="2"/>
    <col min="2307" max="2307" width="0.85546875" style="2" customWidth="1"/>
    <col min="2308" max="2308" width="18.42578125" style="2" customWidth="1"/>
    <col min="2309" max="2309" width="39.7109375" style="2" customWidth="1"/>
    <col min="2310" max="2310" width="27.5703125" style="2" customWidth="1"/>
    <col min="2311" max="2311" width="47" style="2" bestFit="1" customWidth="1"/>
    <col min="2312" max="2312" width="15.7109375" style="2" customWidth="1"/>
    <col min="2313" max="2313" width="1" style="2" customWidth="1"/>
    <col min="2314" max="2562" width="11.42578125" style="2"/>
    <col min="2563" max="2563" width="0.85546875" style="2" customWidth="1"/>
    <col min="2564" max="2564" width="18.42578125" style="2" customWidth="1"/>
    <col min="2565" max="2565" width="39.7109375" style="2" customWidth="1"/>
    <col min="2566" max="2566" width="27.5703125" style="2" customWidth="1"/>
    <col min="2567" max="2567" width="47" style="2" bestFit="1" customWidth="1"/>
    <col min="2568" max="2568" width="15.7109375" style="2" customWidth="1"/>
    <col min="2569" max="2569" width="1" style="2" customWidth="1"/>
    <col min="2570" max="2818" width="11.42578125" style="2"/>
    <col min="2819" max="2819" width="0.85546875" style="2" customWidth="1"/>
    <col min="2820" max="2820" width="18.42578125" style="2" customWidth="1"/>
    <col min="2821" max="2821" width="39.7109375" style="2" customWidth="1"/>
    <col min="2822" max="2822" width="27.5703125" style="2" customWidth="1"/>
    <col min="2823" max="2823" width="47" style="2" bestFit="1" customWidth="1"/>
    <col min="2824" max="2824" width="15.7109375" style="2" customWidth="1"/>
    <col min="2825" max="2825" width="1" style="2" customWidth="1"/>
    <col min="2826" max="3074" width="11.42578125" style="2"/>
    <col min="3075" max="3075" width="0.85546875" style="2" customWidth="1"/>
    <col min="3076" max="3076" width="18.42578125" style="2" customWidth="1"/>
    <col min="3077" max="3077" width="39.7109375" style="2" customWidth="1"/>
    <col min="3078" max="3078" width="27.5703125" style="2" customWidth="1"/>
    <col min="3079" max="3079" width="47" style="2" bestFit="1" customWidth="1"/>
    <col min="3080" max="3080" width="15.7109375" style="2" customWidth="1"/>
    <col min="3081" max="3081" width="1" style="2" customWidth="1"/>
    <col min="3082" max="3330" width="11.42578125" style="2"/>
    <col min="3331" max="3331" width="0.85546875" style="2" customWidth="1"/>
    <col min="3332" max="3332" width="18.42578125" style="2" customWidth="1"/>
    <col min="3333" max="3333" width="39.7109375" style="2" customWidth="1"/>
    <col min="3334" max="3334" width="27.5703125" style="2" customWidth="1"/>
    <col min="3335" max="3335" width="47" style="2" bestFit="1" customWidth="1"/>
    <col min="3336" max="3336" width="15.7109375" style="2" customWidth="1"/>
    <col min="3337" max="3337" width="1" style="2" customWidth="1"/>
    <col min="3338" max="3586" width="11.42578125" style="2"/>
    <col min="3587" max="3587" width="0.85546875" style="2" customWidth="1"/>
    <col min="3588" max="3588" width="18.42578125" style="2" customWidth="1"/>
    <col min="3589" max="3589" width="39.7109375" style="2" customWidth="1"/>
    <col min="3590" max="3590" width="27.5703125" style="2" customWidth="1"/>
    <col min="3591" max="3591" width="47" style="2" bestFit="1" customWidth="1"/>
    <col min="3592" max="3592" width="15.7109375" style="2" customWidth="1"/>
    <col min="3593" max="3593" width="1" style="2" customWidth="1"/>
    <col min="3594" max="3842" width="11.42578125" style="2"/>
    <col min="3843" max="3843" width="0.85546875" style="2" customWidth="1"/>
    <col min="3844" max="3844" width="18.42578125" style="2" customWidth="1"/>
    <col min="3845" max="3845" width="39.7109375" style="2" customWidth="1"/>
    <col min="3846" max="3846" width="27.5703125" style="2" customWidth="1"/>
    <col min="3847" max="3847" width="47" style="2" bestFit="1" customWidth="1"/>
    <col min="3848" max="3848" width="15.7109375" style="2" customWidth="1"/>
    <col min="3849" max="3849" width="1" style="2" customWidth="1"/>
    <col min="3850" max="4098" width="11.42578125" style="2"/>
    <col min="4099" max="4099" width="0.85546875" style="2" customWidth="1"/>
    <col min="4100" max="4100" width="18.42578125" style="2" customWidth="1"/>
    <col min="4101" max="4101" width="39.7109375" style="2" customWidth="1"/>
    <col min="4102" max="4102" width="27.5703125" style="2" customWidth="1"/>
    <col min="4103" max="4103" width="47" style="2" bestFit="1" customWidth="1"/>
    <col min="4104" max="4104" width="15.7109375" style="2" customWidth="1"/>
    <col min="4105" max="4105" width="1" style="2" customWidth="1"/>
    <col min="4106" max="4354" width="11.42578125" style="2"/>
    <col min="4355" max="4355" width="0.85546875" style="2" customWidth="1"/>
    <col min="4356" max="4356" width="18.42578125" style="2" customWidth="1"/>
    <col min="4357" max="4357" width="39.7109375" style="2" customWidth="1"/>
    <col min="4358" max="4358" width="27.5703125" style="2" customWidth="1"/>
    <col min="4359" max="4359" width="47" style="2" bestFit="1" customWidth="1"/>
    <col min="4360" max="4360" width="15.7109375" style="2" customWidth="1"/>
    <col min="4361" max="4361" width="1" style="2" customWidth="1"/>
    <col min="4362" max="4610" width="11.42578125" style="2"/>
    <col min="4611" max="4611" width="0.85546875" style="2" customWidth="1"/>
    <col min="4612" max="4612" width="18.42578125" style="2" customWidth="1"/>
    <col min="4613" max="4613" width="39.7109375" style="2" customWidth="1"/>
    <col min="4614" max="4614" width="27.5703125" style="2" customWidth="1"/>
    <col min="4615" max="4615" width="47" style="2" bestFit="1" customWidth="1"/>
    <col min="4616" max="4616" width="15.7109375" style="2" customWidth="1"/>
    <col min="4617" max="4617" width="1" style="2" customWidth="1"/>
    <col min="4618" max="4866" width="11.42578125" style="2"/>
    <col min="4867" max="4867" width="0.85546875" style="2" customWidth="1"/>
    <col min="4868" max="4868" width="18.42578125" style="2" customWidth="1"/>
    <col min="4869" max="4869" width="39.7109375" style="2" customWidth="1"/>
    <col min="4870" max="4870" width="27.5703125" style="2" customWidth="1"/>
    <col min="4871" max="4871" width="47" style="2" bestFit="1" customWidth="1"/>
    <col min="4872" max="4872" width="15.7109375" style="2" customWidth="1"/>
    <col min="4873" max="4873" width="1" style="2" customWidth="1"/>
    <col min="4874" max="5122" width="11.42578125" style="2"/>
    <col min="5123" max="5123" width="0.85546875" style="2" customWidth="1"/>
    <col min="5124" max="5124" width="18.42578125" style="2" customWidth="1"/>
    <col min="5125" max="5125" width="39.7109375" style="2" customWidth="1"/>
    <col min="5126" max="5126" width="27.5703125" style="2" customWidth="1"/>
    <col min="5127" max="5127" width="47" style="2" bestFit="1" customWidth="1"/>
    <col min="5128" max="5128" width="15.7109375" style="2" customWidth="1"/>
    <col min="5129" max="5129" width="1" style="2" customWidth="1"/>
    <col min="5130" max="5378" width="11.42578125" style="2"/>
    <col min="5379" max="5379" width="0.85546875" style="2" customWidth="1"/>
    <col min="5380" max="5380" width="18.42578125" style="2" customWidth="1"/>
    <col min="5381" max="5381" width="39.7109375" style="2" customWidth="1"/>
    <col min="5382" max="5382" width="27.5703125" style="2" customWidth="1"/>
    <col min="5383" max="5383" width="47" style="2" bestFit="1" customWidth="1"/>
    <col min="5384" max="5384" width="15.7109375" style="2" customWidth="1"/>
    <col min="5385" max="5385" width="1" style="2" customWidth="1"/>
    <col min="5386" max="5634" width="11.42578125" style="2"/>
    <col min="5635" max="5635" width="0.85546875" style="2" customWidth="1"/>
    <col min="5636" max="5636" width="18.42578125" style="2" customWidth="1"/>
    <col min="5637" max="5637" width="39.7109375" style="2" customWidth="1"/>
    <col min="5638" max="5638" width="27.5703125" style="2" customWidth="1"/>
    <col min="5639" max="5639" width="47" style="2" bestFit="1" customWidth="1"/>
    <col min="5640" max="5640" width="15.7109375" style="2" customWidth="1"/>
    <col min="5641" max="5641" width="1" style="2" customWidth="1"/>
    <col min="5642" max="5890" width="11.42578125" style="2"/>
    <col min="5891" max="5891" width="0.85546875" style="2" customWidth="1"/>
    <col min="5892" max="5892" width="18.42578125" style="2" customWidth="1"/>
    <col min="5893" max="5893" width="39.7109375" style="2" customWidth="1"/>
    <col min="5894" max="5894" width="27.5703125" style="2" customWidth="1"/>
    <col min="5895" max="5895" width="47" style="2" bestFit="1" customWidth="1"/>
    <col min="5896" max="5896" width="15.7109375" style="2" customWidth="1"/>
    <col min="5897" max="5897" width="1" style="2" customWidth="1"/>
    <col min="5898" max="6146" width="11.42578125" style="2"/>
    <col min="6147" max="6147" width="0.85546875" style="2" customWidth="1"/>
    <col min="6148" max="6148" width="18.42578125" style="2" customWidth="1"/>
    <col min="6149" max="6149" width="39.7109375" style="2" customWidth="1"/>
    <col min="6150" max="6150" width="27.5703125" style="2" customWidth="1"/>
    <col min="6151" max="6151" width="47" style="2" bestFit="1" customWidth="1"/>
    <col min="6152" max="6152" width="15.7109375" style="2" customWidth="1"/>
    <col min="6153" max="6153" width="1" style="2" customWidth="1"/>
    <col min="6154" max="6402" width="11.42578125" style="2"/>
    <col min="6403" max="6403" width="0.85546875" style="2" customWidth="1"/>
    <col min="6404" max="6404" width="18.42578125" style="2" customWidth="1"/>
    <col min="6405" max="6405" width="39.7109375" style="2" customWidth="1"/>
    <col min="6406" max="6406" width="27.5703125" style="2" customWidth="1"/>
    <col min="6407" max="6407" width="47" style="2" bestFit="1" customWidth="1"/>
    <col min="6408" max="6408" width="15.7109375" style="2" customWidth="1"/>
    <col min="6409" max="6409" width="1" style="2" customWidth="1"/>
    <col min="6410" max="6658" width="11.42578125" style="2"/>
    <col min="6659" max="6659" width="0.85546875" style="2" customWidth="1"/>
    <col min="6660" max="6660" width="18.42578125" style="2" customWidth="1"/>
    <col min="6661" max="6661" width="39.7109375" style="2" customWidth="1"/>
    <col min="6662" max="6662" width="27.5703125" style="2" customWidth="1"/>
    <col min="6663" max="6663" width="47" style="2" bestFit="1" customWidth="1"/>
    <col min="6664" max="6664" width="15.7109375" style="2" customWidth="1"/>
    <col min="6665" max="6665" width="1" style="2" customWidth="1"/>
    <col min="6666" max="6914" width="11.42578125" style="2"/>
    <col min="6915" max="6915" width="0.85546875" style="2" customWidth="1"/>
    <col min="6916" max="6916" width="18.42578125" style="2" customWidth="1"/>
    <col min="6917" max="6917" width="39.7109375" style="2" customWidth="1"/>
    <col min="6918" max="6918" width="27.5703125" style="2" customWidth="1"/>
    <col min="6919" max="6919" width="47" style="2" bestFit="1" customWidth="1"/>
    <col min="6920" max="6920" width="15.7109375" style="2" customWidth="1"/>
    <col min="6921" max="6921" width="1" style="2" customWidth="1"/>
    <col min="6922" max="7170" width="11.42578125" style="2"/>
    <col min="7171" max="7171" width="0.85546875" style="2" customWidth="1"/>
    <col min="7172" max="7172" width="18.42578125" style="2" customWidth="1"/>
    <col min="7173" max="7173" width="39.7109375" style="2" customWidth="1"/>
    <col min="7174" max="7174" width="27.5703125" style="2" customWidth="1"/>
    <col min="7175" max="7175" width="47" style="2" bestFit="1" customWidth="1"/>
    <col min="7176" max="7176" width="15.7109375" style="2" customWidth="1"/>
    <col min="7177" max="7177" width="1" style="2" customWidth="1"/>
    <col min="7178" max="7426" width="11.42578125" style="2"/>
    <col min="7427" max="7427" width="0.85546875" style="2" customWidth="1"/>
    <col min="7428" max="7428" width="18.42578125" style="2" customWidth="1"/>
    <col min="7429" max="7429" width="39.7109375" style="2" customWidth="1"/>
    <col min="7430" max="7430" width="27.5703125" style="2" customWidth="1"/>
    <col min="7431" max="7431" width="47" style="2" bestFit="1" customWidth="1"/>
    <col min="7432" max="7432" width="15.7109375" style="2" customWidth="1"/>
    <col min="7433" max="7433" width="1" style="2" customWidth="1"/>
    <col min="7434" max="7682" width="11.42578125" style="2"/>
    <col min="7683" max="7683" width="0.85546875" style="2" customWidth="1"/>
    <col min="7684" max="7684" width="18.42578125" style="2" customWidth="1"/>
    <col min="7685" max="7685" width="39.7109375" style="2" customWidth="1"/>
    <col min="7686" max="7686" width="27.5703125" style="2" customWidth="1"/>
    <col min="7687" max="7687" width="47" style="2" bestFit="1" customWidth="1"/>
    <col min="7688" max="7688" width="15.7109375" style="2" customWidth="1"/>
    <col min="7689" max="7689" width="1" style="2" customWidth="1"/>
    <col min="7690" max="7938" width="11.42578125" style="2"/>
    <col min="7939" max="7939" width="0.85546875" style="2" customWidth="1"/>
    <col min="7940" max="7940" width="18.42578125" style="2" customWidth="1"/>
    <col min="7941" max="7941" width="39.7109375" style="2" customWidth="1"/>
    <col min="7942" max="7942" width="27.5703125" style="2" customWidth="1"/>
    <col min="7943" max="7943" width="47" style="2" bestFit="1" customWidth="1"/>
    <col min="7944" max="7944" width="15.7109375" style="2" customWidth="1"/>
    <col min="7945" max="7945" width="1" style="2" customWidth="1"/>
    <col min="7946" max="8194" width="11.42578125" style="2"/>
    <col min="8195" max="8195" width="0.85546875" style="2" customWidth="1"/>
    <col min="8196" max="8196" width="18.42578125" style="2" customWidth="1"/>
    <col min="8197" max="8197" width="39.7109375" style="2" customWidth="1"/>
    <col min="8198" max="8198" width="27.5703125" style="2" customWidth="1"/>
    <col min="8199" max="8199" width="47" style="2" bestFit="1" customWidth="1"/>
    <col min="8200" max="8200" width="15.7109375" style="2" customWidth="1"/>
    <col min="8201" max="8201" width="1" style="2" customWidth="1"/>
    <col min="8202" max="8450" width="11.42578125" style="2"/>
    <col min="8451" max="8451" width="0.85546875" style="2" customWidth="1"/>
    <col min="8452" max="8452" width="18.42578125" style="2" customWidth="1"/>
    <col min="8453" max="8453" width="39.7109375" style="2" customWidth="1"/>
    <col min="8454" max="8454" width="27.5703125" style="2" customWidth="1"/>
    <col min="8455" max="8455" width="47" style="2" bestFit="1" customWidth="1"/>
    <col min="8456" max="8456" width="15.7109375" style="2" customWidth="1"/>
    <col min="8457" max="8457" width="1" style="2" customWidth="1"/>
    <col min="8458" max="8706" width="11.42578125" style="2"/>
    <col min="8707" max="8707" width="0.85546875" style="2" customWidth="1"/>
    <col min="8708" max="8708" width="18.42578125" style="2" customWidth="1"/>
    <col min="8709" max="8709" width="39.7109375" style="2" customWidth="1"/>
    <col min="8710" max="8710" width="27.5703125" style="2" customWidth="1"/>
    <col min="8711" max="8711" width="47" style="2" bestFit="1" customWidth="1"/>
    <col min="8712" max="8712" width="15.7109375" style="2" customWidth="1"/>
    <col min="8713" max="8713" width="1" style="2" customWidth="1"/>
    <col min="8714" max="8962" width="11.42578125" style="2"/>
    <col min="8963" max="8963" width="0.85546875" style="2" customWidth="1"/>
    <col min="8964" max="8964" width="18.42578125" style="2" customWidth="1"/>
    <col min="8965" max="8965" width="39.7109375" style="2" customWidth="1"/>
    <col min="8966" max="8966" width="27.5703125" style="2" customWidth="1"/>
    <col min="8967" max="8967" width="47" style="2" bestFit="1" customWidth="1"/>
    <col min="8968" max="8968" width="15.7109375" style="2" customWidth="1"/>
    <col min="8969" max="8969" width="1" style="2" customWidth="1"/>
    <col min="8970" max="9218" width="11.42578125" style="2"/>
    <col min="9219" max="9219" width="0.85546875" style="2" customWidth="1"/>
    <col min="9220" max="9220" width="18.42578125" style="2" customWidth="1"/>
    <col min="9221" max="9221" width="39.7109375" style="2" customWidth="1"/>
    <col min="9222" max="9222" width="27.5703125" style="2" customWidth="1"/>
    <col min="9223" max="9223" width="47" style="2" bestFit="1" customWidth="1"/>
    <col min="9224" max="9224" width="15.7109375" style="2" customWidth="1"/>
    <col min="9225" max="9225" width="1" style="2" customWidth="1"/>
    <col min="9226" max="9474" width="11.42578125" style="2"/>
    <col min="9475" max="9475" width="0.85546875" style="2" customWidth="1"/>
    <col min="9476" max="9476" width="18.42578125" style="2" customWidth="1"/>
    <col min="9477" max="9477" width="39.7109375" style="2" customWidth="1"/>
    <col min="9478" max="9478" width="27.5703125" style="2" customWidth="1"/>
    <col min="9479" max="9479" width="47" style="2" bestFit="1" customWidth="1"/>
    <col min="9480" max="9480" width="15.7109375" style="2" customWidth="1"/>
    <col min="9481" max="9481" width="1" style="2" customWidth="1"/>
    <col min="9482" max="9730" width="11.42578125" style="2"/>
    <col min="9731" max="9731" width="0.85546875" style="2" customWidth="1"/>
    <col min="9732" max="9732" width="18.42578125" style="2" customWidth="1"/>
    <col min="9733" max="9733" width="39.7109375" style="2" customWidth="1"/>
    <col min="9734" max="9734" width="27.5703125" style="2" customWidth="1"/>
    <col min="9735" max="9735" width="47" style="2" bestFit="1" customWidth="1"/>
    <col min="9736" max="9736" width="15.7109375" style="2" customWidth="1"/>
    <col min="9737" max="9737" width="1" style="2" customWidth="1"/>
    <col min="9738" max="9986" width="11.42578125" style="2"/>
    <col min="9987" max="9987" width="0.85546875" style="2" customWidth="1"/>
    <col min="9988" max="9988" width="18.42578125" style="2" customWidth="1"/>
    <col min="9989" max="9989" width="39.7109375" style="2" customWidth="1"/>
    <col min="9990" max="9990" width="27.5703125" style="2" customWidth="1"/>
    <col min="9991" max="9991" width="47" style="2" bestFit="1" customWidth="1"/>
    <col min="9992" max="9992" width="15.7109375" style="2" customWidth="1"/>
    <col min="9993" max="9993" width="1" style="2" customWidth="1"/>
    <col min="9994" max="10242" width="11.42578125" style="2"/>
    <col min="10243" max="10243" width="0.85546875" style="2" customWidth="1"/>
    <col min="10244" max="10244" width="18.42578125" style="2" customWidth="1"/>
    <col min="10245" max="10245" width="39.7109375" style="2" customWidth="1"/>
    <col min="10246" max="10246" width="27.5703125" style="2" customWidth="1"/>
    <col min="10247" max="10247" width="47" style="2" bestFit="1" customWidth="1"/>
    <col min="10248" max="10248" width="15.7109375" style="2" customWidth="1"/>
    <col min="10249" max="10249" width="1" style="2" customWidth="1"/>
    <col min="10250" max="10498" width="11.42578125" style="2"/>
    <col min="10499" max="10499" width="0.85546875" style="2" customWidth="1"/>
    <col min="10500" max="10500" width="18.42578125" style="2" customWidth="1"/>
    <col min="10501" max="10501" width="39.7109375" style="2" customWidth="1"/>
    <col min="10502" max="10502" width="27.5703125" style="2" customWidth="1"/>
    <col min="10503" max="10503" width="47" style="2" bestFit="1" customWidth="1"/>
    <col min="10504" max="10504" width="15.7109375" style="2" customWidth="1"/>
    <col min="10505" max="10505" width="1" style="2" customWidth="1"/>
    <col min="10506" max="10754" width="11.42578125" style="2"/>
    <col min="10755" max="10755" width="0.85546875" style="2" customWidth="1"/>
    <col min="10756" max="10756" width="18.42578125" style="2" customWidth="1"/>
    <col min="10757" max="10757" width="39.7109375" style="2" customWidth="1"/>
    <col min="10758" max="10758" width="27.5703125" style="2" customWidth="1"/>
    <col min="10759" max="10759" width="47" style="2" bestFit="1" customWidth="1"/>
    <col min="10760" max="10760" width="15.7109375" style="2" customWidth="1"/>
    <col min="10761" max="10761" width="1" style="2" customWidth="1"/>
    <col min="10762" max="11010" width="11.42578125" style="2"/>
    <col min="11011" max="11011" width="0.85546875" style="2" customWidth="1"/>
    <col min="11012" max="11012" width="18.42578125" style="2" customWidth="1"/>
    <col min="11013" max="11013" width="39.7109375" style="2" customWidth="1"/>
    <col min="11014" max="11014" width="27.5703125" style="2" customWidth="1"/>
    <col min="11015" max="11015" width="47" style="2" bestFit="1" customWidth="1"/>
    <col min="11016" max="11016" width="15.7109375" style="2" customWidth="1"/>
    <col min="11017" max="11017" width="1" style="2" customWidth="1"/>
    <col min="11018" max="11266" width="11.42578125" style="2"/>
    <col min="11267" max="11267" width="0.85546875" style="2" customWidth="1"/>
    <col min="11268" max="11268" width="18.42578125" style="2" customWidth="1"/>
    <col min="11269" max="11269" width="39.7109375" style="2" customWidth="1"/>
    <col min="11270" max="11270" width="27.5703125" style="2" customWidth="1"/>
    <col min="11271" max="11271" width="47" style="2" bestFit="1" customWidth="1"/>
    <col min="11272" max="11272" width="15.7109375" style="2" customWidth="1"/>
    <col min="11273" max="11273" width="1" style="2" customWidth="1"/>
    <col min="11274" max="11522" width="11.42578125" style="2"/>
    <col min="11523" max="11523" width="0.85546875" style="2" customWidth="1"/>
    <col min="11524" max="11524" width="18.42578125" style="2" customWidth="1"/>
    <col min="11525" max="11525" width="39.7109375" style="2" customWidth="1"/>
    <col min="11526" max="11526" width="27.5703125" style="2" customWidth="1"/>
    <col min="11527" max="11527" width="47" style="2" bestFit="1" customWidth="1"/>
    <col min="11528" max="11528" width="15.7109375" style="2" customWidth="1"/>
    <col min="11529" max="11529" width="1" style="2" customWidth="1"/>
    <col min="11530" max="11778" width="11.42578125" style="2"/>
    <col min="11779" max="11779" width="0.85546875" style="2" customWidth="1"/>
    <col min="11780" max="11780" width="18.42578125" style="2" customWidth="1"/>
    <col min="11781" max="11781" width="39.7109375" style="2" customWidth="1"/>
    <col min="11782" max="11782" width="27.5703125" style="2" customWidth="1"/>
    <col min="11783" max="11783" width="47" style="2" bestFit="1" customWidth="1"/>
    <col min="11784" max="11784" width="15.7109375" style="2" customWidth="1"/>
    <col min="11785" max="11785" width="1" style="2" customWidth="1"/>
    <col min="11786" max="12034" width="11.42578125" style="2"/>
    <col min="12035" max="12035" width="0.85546875" style="2" customWidth="1"/>
    <col min="12036" max="12036" width="18.42578125" style="2" customWidth="1"/>
    <col min="12037" max="12037" width="39.7109375" style="2" customWidth="1"/>
    <col min="12038" max="12038" width="27.5703125" style="2" customWidth="1"/>
    <col min="12039" max="12039" width="47" style="2" bestFit="1" customWidth="1"/>
    <col min="12040" max="12040" width="15.7109375" style="2" customWidth="1"/>
    <col min="12041" max="12041" width="1" style="2" customWidth="1"/>
    <col min="12042" max="12290" width="11.42578125" style="2"/>
    <col min="12291" max="12291" width="0.85546875" style="2" customWidth="1"/>
    <col min="12292" max="12292" width="18.42578125" style="2" customWidth="1"/>
    <col min="12293" max="12293" width="39.7109375" style="2" customWidth="1"/>
    <col min="12294" max="12294" width="27.5703125" style="2" customWidth="1"/>
    <col min="12295" max="12295" width="47" style="2" bestFit="1" customWidth="1"/>
    <col min="12296" max="12296" width="15.7109375" style="2" customWidth="1"/>
    <col min="12297" max="12297" width="1" style="2" customWidth="1"/>
    <col min="12298" max="12546" width="11.42578125" style="2"/>
    <col min="12547" max="12547" width="0.85546875" style="2" customWidth="1"/>
    <col min="12548" max="12548" width="18.42578125" style="2" customWidth="1"/>
    <col min="12549" max="12549" width="39.7109375" style="2" customWidth="1"/>
    <col min="12550" max="12550" width="27.5703125" style="2" customWidth="1"/>
    <col min="12551" max="12551" width="47" style="2" bestFit="1" customWidth="1"/>
    <col min="12552" max="12552" width="15.7109375" style="2" customWidth="1"/>
    <col min="12553" max="12553" width="1" style="2" customWidth="1"/>
    <col min="12554" max="12802" width="11.42578125" style="2"/>
    <col min="12803" max="12803" width="0.85546875" style="2" customWidth="1"/>
    <col min="12804" max="12804" width="18.42578125" style="2" customWidth="1"/>
    <col min="12805" max="12805" width="39.7109375" style="2" customWidth="1"/>
    <col min="12806" max="12806" width="27.5703125" style="2" customWidth="1"/>
    <col min="12807" max="12807" width="47" style="2" bestFit="1" customWidth="1"/>
    <col min="12808" max="12808" width="15.7109375" style="2" customWidth="1"/>
    <col min="12809" max="12809" width="1" style="2" customWidth="1"/>
    <col min="12810" max="13058" width="11.42578125" style="2"/>
    <col min="13059" max="13059" width="0.85546875" style="2" customWidth="1"/>
    <col min="13060" max="13060" width="18.42578125" style="2" customWidth="1"/>
    <col min="13061" max="13061" width="39.7109375" style="2" customWidth="1"/>
    <col min="13062" max="13062" width="27.5703125" style="2" customWidth="1"/>
    <col min="13063" max="13063" width="47" style="2" bestFit="1" customWidth="1"/>
    <col min="13064" max="13064" width="15.7109375" style="2" customWidth="1"/>
    <col min="13065" max="13065" width="1" style="2" customWidth="1"/>
    <col min="13066" max="13314" width="11.42578125" style="2"/>
    <col min="13315" max="13315" width="0.85546875" style="2" customWidth="1"/>
    <col min="13316" max="13316" width="18.42578125" style="2" customWidth="1"/>
    <col min="13317" max="13317" width="39.7109375" style="2" customWidth="1"/>
    <col min="13318" max="13318" width="27.5703125" style="2" customWidth="1"/>
    <col min="13319" max="13319" width="47" style="2" bestFit="1" customWidth="1"/>
    <col min="13320" max="13320" width="15.7109375" style="2" customWidth="1"/>
    <col min="13321" max="13321" width="1" style="2" customWidth="1"/>
    <col min="13322" max="13570" width="11.42578125" style="2"/>
    <col min="13571" max="13571" width="0.85546875" style="2" customWidth="1"/>
    <col min="13572" max="13572" width="18.42578125" style="2" customWidth="1"/>
    <col min="13573" max="13573" width="39.7109375" style="2" customWidth="1"/>
    <col min="13574" max="13574" width="27.5703125" style="2" customWidth="1"/>
    <col min="13575" max="13575" width="47" style="2" bestFit="1" customWidth="1"/>
    <col min="13576" max="13576" width="15.7109375" style="2" customWidth="1"/>
    <col min="13577" max="13577" width="1" style="2" customWidth="1"/>
    <col min="13578" max="13826" width="11.42578125" style="2"/>
    <col min="13827" max="13827" width="0.85546875" style="2" customWidth="1"/>
    <col min="13828" max="13828" width="18.42578125" style="2" customWidth="1"/>
    <col min="13829" max="13829" width="39.7109375" style="2" customWidth="1"/>
    <col min="13830" max="13830" width="27.5703125" style="2" customWidth="1"/>
    <col min="13831" max="13831" width="47" style="2" bestFit="1" customWidth="1"/>
    <col min="13832" max="13832" width="15.7109375" style="2" customWidth="1"/>
    <col min="13833" max="13833" width="1" style="2" customWidth="1"/>
    <col min="13834" max="14082" width="11.42578125" style="2"/>
    <col min="14083" max="14083" width="0.85546875" style="2" customWidth="1"/>
    <col min="14084" max="14084" width="18.42578125" style="2" customWidth="1"/>
    <col min="14085" max="14085" width="39.7109375" style="2" customWidth="1"/>
    <col min="14086" max="14086" width="27.5703125" style="2" customWidth="1"/>
    <col min="14087" max="14087" width="47" style="2" bestFit="1" customWidth="1"/>
    <col min="14088" max="14088" width="15.7109375" style="2" customWidth="1"/>
    <col min="14089" max="14089" width="1" style="2" customWidth="1"/>
    <col min="14090" max="14338" width="11.42578125" style="2"/>
    <col min="14339" max="14339" width="0.85546875" style="2" customWidth="1"/>
    <col min="14340" max="14340" width="18.42578125" style="2" customWidth="1"/>
    <col min="14341" max="14341" width="39.7109375" style="2" customWidth="1"/>
    <col min="14342" max="14342" width="27.5703125" style="2" customWidth="1"/>
    <col min="14343" max="14343" width="47" style="2" bestFit="1" customWidth="1"/>
    <col min="14344" max="14344" width="15.7109375" style="2" customWidth="1"/>
    <col min="14345" max="14345" width="1" style="2" customWidth="1"/>
    <col min="14346" max="14594" width="11.42578125" style="2"/>
    <col min="14595" max="14595" width="0.85546875" style="2" customWidth="1"/>
    <col min="14596" max="14596" width="18.42578125" style="2" customWidth="1"/>
    <col min="14597" max="14597" width="39.7109375" style="2" customWidth="1"/>
    <col min="14598" max="14598" width="27.5703125" style="2" customWidth="1"/>
    <col min="14599" max="14599" width="47" style="2" bestFit="1" customWidth="1"/>
    <col min="14600" max="14600" width="15.7109375" style="2" customWidth="1"/>
    <col min="14601" max="14601" width="1" style="2" customWidth="1"/>
    <col min="14602" max="14850" width="11.42578125" style="2"/>
    <col min="14851" max="14851" width="0.85546875" style="2" customWidth="1"/>
    <col min="14852" max="14852" width="18.42578125" style="2" customWidth="1"/>
    <col min="14853" max="14853" width="39.7109375" style="2" customWidth="1"/>
    <col min="14854" max="14854" width="27.5703125" style="2" customWidth="1"/>
    <col min="14855" max="14855" width="47" style="2" bestFit="1" customWidth="1"/>
    <col min="14856" max="14856" width="15.7109375" style="2" customWidth="1"/>
    <col min="14857" max="14857" width="1" style="2" customWidth="1"/>
    <col min="14858" max="15106" width="11.42578125" style="2"/>
    <col min="15107" max="15107" width="0.85546875" style="2" customWidth="1"/>
    <col min="15108" max="15108" width="18.42578125" style="2" customWidth="1"/>
    <col min="15109" max="15109" width="39.7109375" style="2" customWidth="1"/>
    <col min="15110" max="15110" width="27.5703125" style="2" customWidth="1"/>
    <col min="15111" max="15111" width="47" style="2" bestFit="1" customWidth="1"/>
    <col min="15112" max="15112" width="15.7109375" style="2" customWidth="1"/>
    <col min="15113" max="15113" width="1" style="2" customWidth="1"/>
    <col min="15114" max="15362" width="11.42578125" style="2"/>
    <col min="15363" max="15363" width="0.85546875" style="2" customWidth="1"/>
    <col min="15364" max="15364" width="18.42578125" style="2" customWidth="1"/>
    <col min="15365" max="15365" width="39.7109375" style="2" customWidth="1"/>
    <col min="15366" max="15366" width="27.5703125" style="2" customWidth="1"/>
    <col min="15367" max="15367" width="47" style="2" bestFit="1" customWidth="1"/>
    <col min="15368" max="15368" width="15.7109375" style="2" customWidth="1"/>
    <col min="15369" max="15369" width="1" style="2" customWidth="1"/>
    <col min="15370" max="15618" width="11.42578125" style="2"/>
    <col min="15619" max="15619" width="0.85546875" style="2" customWidth="1"/>
    <col min="15620" max="15620" width="18.42578125" style="2" customWidth="1"/>
    <col min="15621" max="15621" width="39.7109375" style="2" customWidth="1"/>
    <col min="15622" max="15622" width="27.5703125" style="2" customWidth="1"/>
    <col min="15623" max="15623" width="47" style="2" bestFit="1" customWidth="1"/>
    <col min="15624" max="15624" width="15.7109375" style="2" customWidth="1"/>
    <col min="15625" max="15625" width="1" style="2" customWidth="1"/>
    <col min="15626" max="15874" width="11.42578125" style="2"/>
    <col min="15875" max="15875" width="0.85546875" style="2" customWidth="1"/>
    <col min="15876" max="15876" width="18.42578125" style="2" customWidth="1"/>
    <col min="15877" max="15877" width="39.7109375" style="2" customWidth="1"/>
    <col min="15878" max="15878" width="27.5703125" style="2" customWidth="1"/>
    <col min="15879" max="15879" width="47" style="2" bestFit="1" customWidth="1"/>
    <col min="15880" max="15880" width="15.7109375" style="2" customWidth="1"/>
    <col min="15881" max="15881" width="1" style="2" customWidth="1"/>
    <col min="15882" max="16130" width="11.42578125" style="2"/>
    <col min="16131" max="16131" width="0.85546875" style="2" customWidth="1"/>
    <col min="16132" max="16132" width="18.42578125" style="2" customWidth="1"/>
    <col min="16133" max="16133" width="39.7109375" style="2" customWidth="1"/>
    <col min="16134" max="16134" width="27.5703125" style="2" customWidth="1"/>
    <col min="16135" max="16135" width="47" style="2" bestFit="1" customWidth="1"/>
    <col min="16136" max="16136" width="15.7109375" style="2" customWidth="1"/>
    <col min="16137" max="16137" width="1" style="2" customWidth="1"/>
    <col min="16138" max="16384" width="11.42578125" style="2"/>
  </cols>
  <sheetData>
    <row r="1" spans="1:9" ht="36" customHeight="1" x14ac:dyDescent="0.25">
      <c r="A1" s="123" t="s">
        <v>206</v>
      </c>
      <c r="B1" s="124"/>
      <c r="C1" s="124"/>
      <c r="D1" s="124"/>
      <c r="E1" s="124"/>
      <c r="F1" s="124"/>
      <c r="G1" s="124"/>
      <c r="H1" s="124"/>
      <c r="I1" s="125"/>
    </row>
    <row r="2" spans="1:9" ht="15" customHeight="1" x14ac:dyDescent="0.25">
      <c r="A2" s="1"/>
      <c r="B2" s="1"/>
      <c r="C2" s="1"/>
      <c r="D2" s="1"/>
      <c r="E2" s="1"/>
      <c r="F2" s="1"/>
      <c r="G2" s="1"/>
      <c r="H2" s="1"/>
    </row>
    <row r="3" spans="1:9" ht="27.75" customHeight="1" x14ac:dyDescent="0.25">
      <c r="A3" s="85" t="s">
        <v>219</v>
      </c>
      <c r="B3" s="85"/>
      <c r="C3" s="85"/>
      <c r="D3" s="85"/>
      <c r="E3" s="85"/>
      <c r="F3" s="85"/>
      <c r="G3" s="85"/>
      <c r="H3" s="85"/>
      <c r="I3" s="85"/>
    </row>
    <row r="4" spans="1:9" ht="18" x14ac:dyDescent="0.25">
      <c r="A4" s="85" t="s">
        <v>112</v>
      </c>
      <c r="B4" s="85"/>
      <c r="C4" s="85"/>
      <c r="D4" s="85"/>
      <c r="E4" s="85"/>
      <c r="F4" s="85"/>
      <c r="G4" s="85"/>
      <c r="H4" s="85"/>
      <c r="I4" s="85"/>
    </row>
    <row r="5" spans="1:9" ht="36" customHeight="1" x14ac:dyDescent="0.25">
      <c r="A5" s="85" t="s">
        <v>216</v>
      </c>
      <c r="B5" s="85"/>
      <c r="C5" s="85"/>
      <c r="D5" s="85"/>
      <c r="E5" s="85"/>
      <c r="F5" s="85"/>
      <c r="G5" s="85"/>
      <c r="H5" s="85"/>
      <c r="I5" s="85"/>
    </row>
    <row r="6" spans="1:9" ht="15" customHeight="1" x14ac:dyDescent="0.25">
      <c r="A6" s="3" t="s">
        <v>0</v>
      </c>
      <c r="C6" s="4"/>
      <c r="D6" s="4"/>
      <c r="I6" s="5"/>
    </row>
    <row r="7" spans="1:9" ht="15" customHeight="1" x14ac:dyDescent="0.25">
      <c r="I7" s="5"/>
    </row>
    <row r="8" spans="1:9" ht="18" customHeight="1" x14ac:dyDescent="0.25">
      <c r="A8" s="101" t="s">
        <v>168</v>
      </c>
      <c r="B8" s="102"/>
      <c r="C8" s="102"/>
      <c r="D8" s="102"/>
      <c r="E8" s="102"/>
      <c r="F8" s="102"/>
      <c r="G8" s="102"/>
      <c r="H8" s="102"/>
      <c r="I8" s="103"/>
    </row>
    <row r="9" spans="1:9" s="10" customFormat="1" ht="30" x14ac:dyDescent="0.25">
      <c r="A9" s="32" t="s">
        <v>1</v>
      </c>
      <c r="B9" s="24" t="s">
        <v>2</v>
      </c>
      <c r="C9" s="8" t="s">
        <v>3</v>
      </c>
      <c r="D9" s="8" t="s">
        <v>31</v>
      </c>
      <c r="E9" s="9" t="s">
        <v>97</v>
      </c>
      <c r="F9" s="9" t="s">
        <v>151</v>
      </c>
      <c r="G9" s="9" t="s">
        <v>210</v>
      </c>
      <c r="H9" s="9" t="s">
        <v>209</v>
      </c>
      <c r="I9" s="9" t="s">
        <v>29</v>
      </c>
    </row>
    <row r="10" spans="1:9" s="10" customFormat="1" ht="20.100000000000001" customHeight="1" x14ac:dyDescent="0.25">
      <c r="A10" s="11" t="s">
        <v>114</v>
      </c>
      <c r="B10" s="11" t="s">
        <v>115</v>
      </c>
      <c r="C10" s="12" t="s">
        <v>116</v>
      </c>
      <c r="D10" s="12">
        <v>99943465</v>
      </c>
      <c r="E10" s="11" t="s">
        <v>117</v>
      </c>
      <c r="F10" s="29">
        <v>2011</v>
      </c>
      <c r="G10" s="70" t="s">
        <v>211</v>
      </c>
      <c r="H10" s="57">
        <v>1</v>
      </c>
      <c r="I10" s="13"/>
    </row>
    <row r="11" spans="1:9" s="10" customFormat="1" ht="20.100000000000001" customHeight="1" x14ac:dyDescent="0.25">
      <c r="A11" s="11" t="s">
        <v>114</v>
      </c>
      <c r="B11" s="11" t="s">
        <v>115</v>
      </c>
      <c r="C11" s="12" t="s">
        <v>118</v>
      </c>
      <c r="D11" s="12">
        <v>161230118</v>
      </c>
      <c r="E11" s="11" t="s">
        <v>117</v>
      </c>
      <c r="F11" s="29">
        <v>2021</v>
      </c>
      <c r="G11" s="70" t="s">
        <v>211</v>
      </c>
      <c r="H11" s="57">
        <v>1</v>
      </c>
      <c r="I11" s="14"/>
    </row>
    <row r="12" spans="1:9" s="10" customFormat="1" ht="20.100000000000001" customHeight="1" x14ac:dyDescent="0.25">
      <c r="A12" s="11" t="s">
        <v>114</v>
      </c>
      <c r="B12" s="11" t="s">
        <v>119</v>
      </c>
      <c r="C12" s="12" t="s">
        <v>120</v>
      </c>
      <c r="D12" s="12">
        <v>161227116</v>
      </c>
      <c r="E12" s="11" t="s">
        <v>117</v>
      </c>
      <c r="F12" s="29">
        <v>2021</v>
      </c>
      <c r="G12" s="70" t="s">
        <v>211</v>
      </c>
      <c r="H12" s="57">
        <v>1</v>
      </c>
      <c r="I12" s="13"/>
    </row>
    <row r="13" spans="1:9" s="10" customFormat="1" ht="20.100000000000001" customHeight="1" x14ac:dyDescent="0.25">
      <c r="A13" s="11" t="s">
        <v>114</v>
      </c>
      <c r="B13" s="11" t="s">
        <v>119</v>
      </c>
      <c r="C13" s="16" t="s">
        <v>120</v>
      </c>
      <c r="D13" s="16">
        <v>161257426</v>
      </c>
      <c r="E13" s="11" t="s">
        <v>117</v>
      </c>
      <c r="F13" s="29">
        <v>2022</v>
      </c>
      <c r="G13" s="70" t="s">
        <v>211</v>
      </c>
      <c r="H13" s="57">
        <v>1</v>
      </c>
      <c r="I13" s="13"/>
    </row>
    <row r="14" spans="1:9" s="10" customFormat="1" ht="20.100000000000001" customHeight="1" x14ac:dyDescent="0.25">
      <c r="A14" s="11" t="s">
        <v>114</v>
      </c>
      <c r="B14" s="11" t="s">
        <v>115</v>
      </c>
      <c r="C14" s="16" t="s">
        <v>121</v>
      </c>
      <c r="D14" s="16">
        <v>95233502</v>
      </c>
      <c r="E14" s="15" t="s">
        <v>122</v>
      </c>
      <c r="F14" s="30">
        <v>2014</v>
      </c>
      <c r="G14" s="70" t="s">
        <v>211</v>
      </c>
      <c r="H14" s="57">
        <v>2</v>
      </c>
      <c r="I14" s="13"/>
    </row>
    <row r="15" spans="1:9" s="10" customFormat="1" ht="20.100000000000001" customHeight="1" x14ac:dyDescent="0.25">
      <c r="A15" s="11" t="s">
        <v>114</v>
      </c>
      <c r="B15" s="11" t="s">
        <v>115</v>
      </c>
      <c r="C15" s="16" t="s">
        <v>123</v>
      </c>
      <c r="D15" s="16">
        <v>178283315</v>
      </c>
      <c r="E15" s="15" t="s">
        <v>122</v>
      </c>
      <c r="F15" s="30">
        <v>2023</v>
      </c>
      <c r="G15" s="70" t="s">
        <v>211</v>
      </c>
      <c r="H15" s="57">
        <v>2</v>
      </c>
      <c r="I15" s="13"/>
    </row>
    <row r="16" spans="1:9" s="10" customFormat="1" ht="20.100000000000001" customHeight="1" x14ac:dyDescent="0.25">
      <c r="A16" s="11" t="s">
        <v>114</v>
      </c>
      <c r="B16" s="11" t="s">
        <v>119</v>
      </c>
      <c r="C16" s="16" t="s">
        <v>124</v>
      </c>
      <c r="D16" s="16">
        <v>95271791</v>
      </c>
      <c r="E16" s="15" t="s">
        <v>122</v>
      </c>
      <c r="F16" s="30">
        <v>2014</v>
      </c>
      <c r="G16" s="70" t="s">
        <v>211</v>
      </c>
      <c r="H16" s="57">
        <v>2</v>
      </c>
      <c r="I16" s="13"/>
    </row>
    <row r="17" spans="1:9" s="10" customFormat="1" ht="20.100000000000001" customHeight="1" x14ac:dyDescent="0.25">
      <c r="A17" s="11" t="s">
        <v>114</v>
      </c>
      <c r="B17" s="11" t="s">
        <v>119</v>
      </c>
      <c r="C17" s="16" t="s">
        <v>125</v>
      </c>
      <c r="D17" s="16">
        <v>178283943</v>
      </c>
      <c r="E17" s="15" t="s">
        <v>122</v>
      </c>
      <c r="F17" s="30">
        <v>2023</v>
      </c>
      <c r="G17" s="70" t="s">
        <v>211</v>
      </c>
      <c r="H17" s="57">
        <v>2</v>
      </c>
      <c r="I17" s="13"/>
    </row>
    <row r="18" spans="1:9" s="10" customFormat="1" ht="20.100000000000001" customHeight="1" x14ac:dyDescent="0.25">
      <c r="A18" s="11" t="s">
        <v>114</v>
      </c>
      <c r="B18" s="11" t="s">
        <v>115</v>
      </c>
      <c r="C18" s="16" t="s">
        <v>126</v>
      </c>
      <c r="D18" s="16">
        <v>177219107</v>
      </c>
      <c r="E18" s="15" t="s">
        <v>127</v>
      </c>
      <c r="F18" s="30">
        <v>2022</v>
      </c>
      <c r="G18" s="70" t="s">
        <v>211</v>
      </c>
      <c r="H18" s="57">
        <v>2</v>
      </c>
      <c r="I18" s="13"/>
    </row>
    <row r="19" spans="1:9" s="10" customFormat="1" ht="20.100000000000001" customHeight="1" x14ac:dyDescent="0.25">
      <c r="A19" s="11" t="s">
        <v>114</v>
      </c>
      <c r="B19" s="11" t="s">
        <v>119</v>
      </c>
      <c r="C19" s="16" t="s">
        <v>128</v>
      </c>
      <c r="D19" s="16">
        <v>177245138</v>
      </c>
      <c r="E19" s="15" t="s">
        <v>127</v>
      </c>
      <c r="F19" s="30">
        <v>2022</v>
      </c>
      <c r="G19" s="70" t="s">
        <v>211</v>
      </c>
      <c r="H19" s="57">
        <v>2</v>
      </c>
      <c r="I19" s="13"/>
    </row>
    <row r="20" spans="1:9" s="10" customFormat="1" ht="20.100000000000001" customHeight="1" x14ac:dyDescent="0.25">
      <c r="A20" s="11" t="s">
        <v>129</v>
      </c>
      <c r="B20" s="11" t="s">
        <v>119</v>
      </c>
      <c r="C20" s="16" t="s">
        <v>130</v>
      </c>
      <c r="D20" s="16" t="s">
        <v>131</v>
      </c>
      <c r="E20" s="15" t="s">
        <v>132</v>
      </c>
      <c r="F20" s="30">
        <v>2013</v>
      </c>
      <c r="G20" s="71" t="s">
        <v>212</v>
      </c>
      <c r="H20" s="57">
        <v>1</v>
      </c>
      <c r="I20" s="13"/>
    </row>
    <row r="21" spans="1:9" s="10" customFormat="1" ht="20.100000000000001" customHeight="1" x14ac:dyDescent="0.25">
      <c r="A21" s="11" t="s">
        <v>133</v>
      </c>
      <c r="B21" s="11" t="s">
        <v>115</v>
      </c>
      <c r="C21" s="16" t="s">
        <v>134</v>
      </c>
      <c r="D21" s="16" t="s">
        <v>135</v>
      </c>
      <c r="E21" s="15" t="s">
        <v>132</v>
      </c>
      <c r="F21" s="30">
        <v>2021</v>
      </c>
      <c r="G21" s="71" t="s">
        <v>212</v>
      </c>
      <c r="H21" s="57">
        <v>1</v>
      </c>
      <c r="I21" s="13"/>
    </row>
    <row r="22" spans="1:9" s="10" customFormat="1" ht="20.100000000000001" customHeight="1" x14ac:dyDescent="0.25">
      <c r="A22" s="11" t="s">
        <v>136</v>
      </c>
      <c r="B22" s="11" t="s">
        <v>119</v>
      </c>
      <c r="C22" s="16" t="s">
        <v>137</v>
      </c>
      <c r="D22" s="16" t="s">
        <v>138</v>
      </c>
      <c r="E22" s="15" t="s">
        <v>139</v>
      </c>
      <c r="F22" s="75">
        <v>2012</v>
      </c>
      <c r="G22" s="71" t="s">
        <v>212</v>
      </c>
      <c r="H22" s="58">
        <v>1</v>
      </c>
      <c r="I22" s="13"/>
    </row>
    <row r="23" spans="1:9" s="10" customFormat="1" ht="20.100000000000001" customHeight="1" x14ac:dyDescent="0.25">
      <c r="A23" s="11" t="s">
        <v>140</v>
      </c>
      <c r="B23" s="11" t="s">
        <v>115</v>
      </c>
      <c r="C23" s="16" t="s">
        <v>141</v>
      </c>
      <c r="D23" s="16" t="s">
        <v>142</v>
      </c>
      <c r="E23" s="15" t="s">
        <v>139</v>
      </c>
      <c r="F23" s="30">
        <v>2019</v>
      </c>
      <c r="G23" s="71" t="s">
        <v>212</v>
      </c>
      <c r="H23" s="57">
        <v>1</v>
      </c>
      <c r="I23" s="13"/>
    </row>
    <row r="24" spans="1:9" s="10" customFormat="1" ht="19.5" customHeight="1" x14ac:dyDescent="0.25">
      <c r="A24" s="11" t="s">
        <v>129</v>
      </c>
      <c r="B24" s="11" t="s">
        <v>119</v>
      </c>
      <c r="C24" s="16" t="s">
        <v>130</v>
      </c>
      <c r="D24" s="16" t="s">
        <v>131</v>
      </c>
      <c r="E24" s="15" t="s">
        <v>143</v>
      </c>
      <c r="F24" s="30">
        <v>2013</v>
      </c>
      <c r="G24" s="71" t="s">
        <v>212</v>
      </c>
      <c r="H24" s="57">
        <v>1</v>
      </c>
      <c r="I24" s="13"/>
    </row>
    <row r="25" spans="1:9" s="10" customFormat="1" ht="20.100000000000001" customHeight="1" x14ac:dyDescent="0.25">
      <c r="A25" s="11" t="s">
        <v>133</v>
      </c>
      <c r="B25" s="11" t="s">
        <v>115</v>
      </c>
      <c r="C25" s="16" t="s">
        <v>134</v>
      </c>
      <c r="D25" s="16" t="s">
        <v>144</v>
      </c>
      <c r="E25" s="15" t="s">
        <v>143</v>
      </c>
      <c r="F25" s="30">
        <v>2021</v>
      </c>
      <c r="G25" s="71" t="s">
        <v>212</v>
      </c>
      <c r="H25" s="57">
        <v>1</v>
      </c>
      <c r="I25" s="13"/>
    </row>
    <row r="26" spans="1:9" s="10" customFormat="1" ht="20.100000000000001" customHeight="1" x14ac:dyDescent="0.25">
      <c r="A26" s="11" t="s">
        <v>145</v>
      </c>
      <c r="B26" s="11" t="s">
        <v>119</v>
      </c>
      <c r="C26" s="16" t="s">
        <v>146</v>
      </c>
      <c r="D26" s="16" t="s">
        <v>147</v>
      </c>
      <c r="E26" s="15" t="s">
        <v>148</v>
      </c>
      <c r="F26" s="30">
        <v>2015</v>
      </c>
      <c r="G26" s="71" t="s">
        <v>212</v>
      </c>
      <c r="H26" s="57">
        <v>1</v>
      </c>
      <c r="I26" s="13"/>
    </row>
    <row r="27" spans="1:9" s="10" customFormat="1" ht="20.100000000000001" customHeight="1" x14ac:dyDescent="0.25">
      <c r="A27" s="11" t="s">
        <v>5</v>
      </c>
      <c r="B27" s="11" t="s">
        <v>115</v>
      </c>
      <c r="C27" s="16" t="s">
        <v>149</v>
      </c>
      <c r="D27" s="16" t="s">
        <v>150</v>
      </c>
      <c r="E27" s="15" t="s">
        <v>148</v>
      </c>
      <c r="F27" s="30">
        <v>2019</v>
      </c>
      <c r="G27" s="71" t="s">
        <v>212</v>
      </c>
      <c r="H27" s="57">
        <v>1</v>
      </c>
      <c r="I27" s="13"/>
    </row>
    <row r="28" spans="1:9" s="10" customFormat="1" ht="20.100000000000001" customHeight="1" x14ac:dyDescent="0.25">
      <c r="A28" s="39"/>
      <c r="B28" s="39"/>
      <c r="C28" s="39"/>
      <c r="D28" s="39"/>
      <c r="E28" s="39"/>
      <c r="F28" s="93" t="s">
        <v>170</v>
      </c>
      <c r="G28" s="93"/>
      <c r="H28" s="93"/>
      <c r="I28" s="51">
        <f>SUM(I10:I27)</f>
        <v>0</v>
      </c>
    </row>
    <row r="29" spans="1:9" s="10" customFormat="1" ht="20.100000000000001" customHeight="1" x14ac:dyDescent="0.25">
      <c r="A29" s="85" t="s">
        <v>217</v>
      </c>
      <c r="B29" s="85"/>
      <c r="C29" s="85"/>
      <c r="D29" s="85"/>
      <c r="E29" s="85"/>
      <c r="F29" s="85"/>
      <c r="G29" s="85"/>
      <c r="H29" s="85"/>
      <c r="I29" s="85"/>
    </row>
    <row r="30" spans="1:9" ht="15" customHeight="1" x14ac:dyDescent="0.25">
      <c r="A30" s="95"/>
      <c r="B30" s="95"/>
      <c r="C30" s="95"/>
      <c r="D30" s="95"/>
      <c r="E30" s="95"/>
      <c r="F30" s="95"/>
      <c r="G30" s="95"/>
      <c r="H30" s="95"/>
      <c r="I30" s="95"/>
    </row>
    <row r="31" spans="1:9" ht="18" customHeight="1" x14ac:dyDescent="0.25">
      <c r="A31" s="101" t="s">
        <v>205</v>
      </c>
      <c r="B31" s="102"/>
      <c r="C31" s="102"/>
      <c r="D31" s="102"/>
      <c r="E31" s="102"/>
      <c r="F31" s="102"/>
      <c r="G31" s="102"/>
      <c r="H31" s="102"/>
      <c r="I31" s="103"/>
    </row>
    <row r="32" spans="1:9" s="18" customFormat="1" ht="12.75" customHeight="1" x14ac:dyDescent="0.25">
      <c r="A32" s="104" t="s">
        <v>2</v>
      </c>
      <c r="B32" s="104"/>
      <c r="C32" s="104"/>
      <c r="D32" s="105"/>
      <c r="E32" s="35" t="s">
        <v>171</v>
      </c>
      <c r="F32" s="37" t="s">
        <v>172</v>
      </c>
      <c r="G32" s="72"/>
      <c r="H32" s="106" t="s">
        <v>173</v>
      </c>
      <c r="I32" s="107"/>
    </row>
    <row r="33" spans="1:9" s="18" customFormat="1" ht="12.75" customHeight="1" x14ac:dyDescent="0.25">
      <c r="A33" s="86" t="s">
        <v>175</v>
      </c>
      <c r="B33" s="86"/>
      <c r="C33" s="86"/>
      <c r="D33" s="87"/>
      <c r="E33" s="36"/>
      <c r="F33" s="56">
        <v>12</v>
      </c>
      <c r="G33" s="73"/>
      <c r="H33" s="88">
        <f>E33*F33</f>
        <v>0</v>
      </c>
      <c r="I33" s="89"/>
    </row>
    <row r="34" spans="1:9" s="18" customFormat="1" ht="12.75" customHeight="1" x14ac:dyDescent="0.25">
      <c r="A34" s="86" t="s">
        <v>174</v>
      </c>
      <c r="B34" s="86"/>
      <c r="C34" s="86"/>
      <c r="D34" s="87"/>
      <c r="E34" s="38"/>
      <c r="F34" s="56">
        <v>12</v>
      </c>
      <c r="G34" s="73"/>
      <c r="H34" s="88">
        <f t="shared" ref="H34:H35" si="0">E34*F34</f>
        <v>0</v>
      </c>
      <c r="I34" s="89"/>
    </row>
    <row r="35" spans="1:9" s="18" customFormat="1" ht="12.75" customHeight="1" x14ac:dyDescent="0.25">
      <c r="A35" s="129" t="s">
        <v>7</v>
      </c>
      <c r="B35" s="129"/>
      <c r="C35" s="129"/>
      <c r="D35" s="129"/>
      <c r="E35" s="38"/>
      <c r="F35" s="55">
        <v>6</v>
      </c>
      <c r="G35" s="74"/>
      <c r="H35" s="88">
        <f t="shared" si="0"/>
        <v>0</v>
      </c>
      <c r="I35" s="89"/>
    </row>
    <row r="36" spans="1:9" s="18" customFormat="1" ht="12.75" customHeight="1" x14ac:dyDescent="0.25">
      <c r="A36" s="45"/>
      <c r="B36" s="45"/>
      <c r="C36" s="45"/>
      <c r="D36" s="45"/>
      <c r="E36" s="41"/>
      <c r="F36" s="50" t="s">
        <v>213</v>
      </c>
      <c r="G36" s="50"/>
      <c r="H36" s="133">
        <f>SUM(H33:I35)</f>
        <v>0</v>
      </c>
      <c r="I36" s="134"/>
    </row>
    <row r="37" spans="1:9" s="18" customFormat="1" ht="14.1" customHeight="1" x14ac:dyDescent="0.25">
      <c r="A37" s="54"/>
      <c r="B37" s="54"/>
      <c r="C37" s="54"/>
      <c r="D37" s="54"/>
      <c r="E37" s="54"/>
      <c r="F37" s="54"/>
      <c r="G37" s="54"/>
      <c r="H37" s="54"/>
      <c r="I37" s="54"/>
    </row>
    <row r="38" spans="1:9" s="19" customFormat="1" ht="18" x14ac:dyDescent="0.25">
      <c r="A38" s="101" t="s">
        <v>169</v>
      </c>
      <c r="B38" s="102"/>
      <c r="C38" s="102"/>
      <c r="D38" s="102"/>
      <c r="E38" s="102"/>
      <c r="F38" s="102"/>
      <c r="G38" s="102"/>
      <c r="H38" s="102"/>
      <c r="I38" s="103"/>
    </row>
    <row r="39" spans="1:9" ht="30" customHeight="1" x14ac:dyDescent="0.25">
      <c r="A39" s="47" t="s">
        <v>4</v>
      </c>
      <c r="B39" s="47" t="s">
        <v>2</v>
      </c>
      <c r="C39" s="47" t="s">
        <v>72</v>
      </c>
      <c r="D39" s="47" t="s">
        <v>176</v>
      </c>
      <c r="E39" s="127" t="s">
        <v>178</v>
      </c>
      <c r="F39" s="127"/>
      <c r="G39" s="69"/>
      <c r="H39" s="127" t="s">
        <v>177</v>
      </c>
      <c r="I39" s="127"/>
    </row>
    <row r="40" spans="1:9" ht="15" customHeight="1" x14ac:dyDescent="0.25">
      <c r="A40" s="46" t="s">
        <v>76</v>
      </c>
      <c r="B40" s="46" t="s">
        <v>77</v>
      </c>
      <c r="C40" s="46" t="s">
        <v>78</v>
      </c>
      <c r="D40" s="46">
        <v>1</v>
      </c>
      <c r="E40" s="131"/>
      <c r="F40" s="132"/>
      <c r="G40" s="48"/>
      <c r="H40" s="131">
        <f>D40*E40</f>
        <v>0</v>
      </c>
      <c r="I40" s="132"/>
    </row>
    <row r="41" spans="1:9" ht="15" customHeight="1" x14ac:dyDescent="0.25">
      <c r="A41" s="20" t="s">
        <v>76</v>
      </c>
      <c r="B41" s="20" t="s">
        <v>79</v>
      </c>
      <c r="C41" s="20">
        <v>7774682</v>
      </c>
      <c r="D41" s="20">
        <v>1</v>
      </c>
      <c r="E41" s="131"/>
      <c r="F41" s="132"/>
      <c r="G41" s="48"/>
      <c r="H41" s="131">
        <f t="shared" ref="H41:H67" si="1">D41*E41</f>
        <v>0</v>
      </c>
      <c r="I41" s="132"/>
    </row>
    <row r="42" spans="1:9" ht="15" customHeight="1" x14ac:dyDescent="0.25">
      <c r="A42" s="20" t="s">
        <v>76</v>
      </c>
      <c r="B42" s="20" t="s">
        <v>80</v>
      </c>
      <c r="C42" s="20">
        <v>12011298</v>
      </c>
      <c r="D42" s="20">
        <v>1</v>
      </c>
      <c r="E42" s="131"/>
      <c r="F42" s="132"/>
      <c r="G42" s="48"/>
      <c r="H42" s="131">
        <f t="shared" si="1"/>
        <v>0</v>
      </c>
      <c r="I42" s="132"/>
    </row>
    <row r="43" spans="1:9" ht="15" customHeight="1" x14ac:dyDescent="0.25">
      <c r="A43" s="20" t="s">
        <v>76</v>
      </c>
      <c r="B43" s="20" t="s">
        <v>82</v>
      </c>
      <c r="C43" s="20">
        <v>6365623</v>
      </c>
      <c r="D43" s="20">
        <v>1</v>
      </c>
      <c r="E43" s="131"/>
      <c r="F43" s="132"/>
      <c r="G43" s="48"/>
      <c r="H43" s="131">
        <f t="shared" si="1"/>
        <v>0</v>
      </c>
      <c r="I43" s="132"/>
    </row>
    <row r="44" spans="1:9" ht="15" customHeight="1" x14ac:dyDescent="0.25">
      <c r="A44" s="20" t="s">
        <v>76</v>
      </c>
      <c r="B44" s="20" t="s">
        <v>81</v>
      </c>
      <c r="C44" s="20">
        <v>995117</v>
      </c>
      <c r="D44" s="20">
        <v>1</v>
      </c>
      <c r="E44" s="131"/>
      <c r="F44" s="132"/>
      <c r="G44" s="48"/>
      <c r="H44" s="131">
        <f t="shared" si="1"/>
        <v>0</v>
      </c>
      <c r="I44" s="132"/>
    </row>
    <row r="45" spans="1:9" ht="15" customHeight="1" x14ac:dyDescent="0.25">
      <c r="A45" s="20" t="s">
        <v>76</v>
      </c>
      <c r="B45" s="20" t="s">
        <v>83</v>
      </c>
      <c r="C45" s="20">
        <v>2372352</v>
      </c>
      <c r="D45" s="20">
        <v>10</v>
      </c>
      <c r="E45" s="131"/>
      <c r="F45" s="132"/>
      <c r="G45" s="48"/>
      <c r="H45" s="131">
        <f t="shared" si="1"/>
        <v>0</v>
      </c>
      <c r="I45" s="132"/>
    </row>
    <row r="46" spans="1:9" ht="15" customHeight="1" x14ac:dyDescent="0.25">
      <c r="A46" s="20" t="s">
        <v>76</v>
      </c>
      <c r="B46" s="20" t="s">
        <v>84</v>
      </c>
      <c r="C46" s="20">
        <v>4014343</v>
      </c>
      <c r="D46" s="20">
        <v>1</v>
      </c>
      <c r="E46" s="131"/>
      <c r="F46" s="132"/>
      <c r="G46" s="48"/>
      <c r="H46" s="131">
        <f t="shared" si="1"/>
        <v>0</v>
      </c>
      <c r="I46" s="132"/>
    </row>
    <row r="47" spans="1:9" ht="15" customHeight="1" x14ac:dyDescent="0.25">
      <c r="A47" s="20" t="s">
        <v>85</v>
      </c>
      <c r="B47" s="20" t="s">
        <v>80</v>
      </c>
      <c r="C47" s="20">
        <v>12011298</v>
      </c>
      <c r="D47" s="20">
        <v>1</v>
      </c>
      <c r="E47" s="131"/>
      <c r="F47" s="132"/>
      <c r="G47" s="48"/>
      <c r="H47" s="131">
        <f t="shared" si="1"/>
        <v>0</v>
      </c>
      <c r="I47" s="132"/>
    </row>
    <row r="48" spans="1:9" ht="15" customHeight="1" x14ac:dyDescent="0.25">
      <c r="A48" s="20" t="s">
        <v>85</v>
      </c>
      <c r="B48" s="20" t="s">
        <v>66</v>
      </c>
      <c r="C48" s="25" t="s">
        <v>86</v>
      </c>
      <c r="D48" s="20">
        <v>2</v>
      </c>
      <c r="E48" s="131"/>
      <c r="F48" s="132"/>
      <c r="G48" s="48"/>
      <c r="H48" s="131">
        <f t="shared" si="1"/>
        <v>0</v>
      </c>
      <c r="I48" s="132"/>
    </row>
    <row r="49" spans="1:9" ht="15" customHeight="1" x14ac:dyDescent="0.25">
      <c r="A49" s="20" t="s">
        <v>85</v>
      </c>
      <c r="B49" s="20" t="s">
        <v>95</v>
      </c>
      <c r="C49" s="20" t="s">
        <v>87</v>
      </c>
      <c r="D49" s="20">
        <v>2</v>
      </c>
      <c r="E49" s="131"/>
      <c r="F49" s="132"/>
      <c r="G49" s="48"/>
      <c r="H49" s="131">
        <f t="shared" si="1"/>
        <v>0</v>
      </c>
      <c r="I49" s="132"/>
    </row>
    <row r="50" spans="1:9" ht="15" customHeight="1" x14ac:dyDescent="0.25">
      <c r="A50" s="20" t="s">
        <v>85</v>
      </c>
      <c r="B50" s="20" t="s">
        <v>88</v>
      </c>
      <c r="C50" s="20" t="s">
        <v>90</v>
      </c>
      <c r="D50" s="20">
        <v>1</v>
      </c>
      <c r="E50" s="131"/>
      <c r="F50" s="132"/>
      <c r="G50" s="48"/>
      <c r="H50" s="131">
        <f t="shared" si="1"/>
        <v>0</v>
      </c>
      <c r="I50" s="132"/>
    </row>
    <row r="51" spans="1:9" ht="15" customHeight="1" x14ac:dyDescent="0.25">
      <c r="A51" s="20" t="s">
        <v>85</v>
      </c>
      <c r="B51" s="20" t="s">
        <v>89</v>
      </c>
      <c r="C51" s="20" t="s">
        <v>91</v>
      </c>
      <c r="D51" s="20">
        <v>2</v>
      </c>
      <c r="E51" s="131"/>
      <c r="F51" s="132"/>
      <c r="G51" s="48"/>
      <c r="H51" s="131">
        <f t="shared" si="1"/>
        <v>0</v>
      </c>
      <c r="I51" s="132"/>
    </row>
    <row r="52" spans="1:9" ht="15" customHeight="1" x14ac:dyDescent="0.25">
      <c r="A52" s="20" t="s">
        <v>85</v>
      </c>
      <c r="B52" s="20" t="s">
        <v>88</v>
      </c>
      <c r="C52" s="20" t="s">
        <v>92</v>
      </c>
      <c r="D52" s="20">
        <v>1</v>
      </c>
      <c r="E52" s="131"/>
      <c r="F52" s="132"/>
      <c r="G52" s="48"/>
      <c r="H52" s="131">
        <f t="shared" si="1"/>
        <v>0</v>
      </c>
      <c r="I52" s="132"/>
    </row>
    <row r="53" spans="1:9" ht="15" customHeight="1" x14ac:dyDescent="0.25">
      <c r="A53" s="20" t="s">
        <v>85</v>
      </c>
      <c r="B53" s="20" t="s">
        <v>93</v>
      </c>
      <c r="C53" s="20" t="s">
        <v>94</v>
      </c>
      <c r="D53" s="20">
        <v>1</v>
      </c>
      <c r="E53" s="131"/>
      <c r="F53" s="132"/>
      <c r="G53" s="48"/>
      <c r="H53" s="131">
        <f t="shared" si="1"/>
        <v>0</v>
      </c>
      <c r="I53" s="132"/>
    </row>
    <row r="54" spans="1:9" ht="15" customHeight="1" x14ac:dyDescent="0.25">
      <c r="A54" s="20" t="s">
        <v>85</v>
      </c>
      <c r="B54" s="20" t="s">
        <v>96</v>
      </c>
      <c r="C54" s="20">
        <v>6025344</v>
      </c>
      <c r="D54" s="20">
        <v>1</v>
      </c>
      <c r="E54" s="131"/>
      <c r="F54" s="132"/>
      <c r="G54" s="48"/>
      <c r="H54" s="131">
        <f t="shared" si="1"/>
        <v>0</v>
      </c>
      <c r="I54" s="132"/>
    </row>
    <row r="55" spans="1:9" ht="15" customHeight="1" x14ac:dyDescent="0.25">
      <c r="A55" s="20" t="s">
        <v>152</v>
      </c>
      <c r="B55" s="20" t="s">
        <v>153</v>
      </c>
      <c r="C55" s="20">
        <v>6838657</v>
      </c>
      <c r="D55" s="20">
        <v>1</v>
      </c>
      <c r="E55" s="131"/>
      <c r="F55" s="132"/>
      <c r="G55" s="48"/>
      <c r="H55" s="131">
        <f t="shared" si="1"/>
        <v>0</v>
      </c>
      <c r="I55" s="132"/>
    </row>
    <row r="56" spans="1:9" ht="15" customHeight="1" x14ac:dyDescent="0.25">
      <c r="A56" s="20" t="s">
        <v>152</v>
      </c>
      <c r="B56" s="20" t="s">
        <v>154</v>
      </c>
      <c r="C56" s="20">
        <v>10201870</v>
      </c>
      <c r="D56" s="20">
        <v>1</v>
      </c>
      <c r="E56" s="131"/>
      <c r="F56" s="132"/>
      <c r="G56" s="48"/>
      <c r="H56" s="131">
        <f t="shared" si="1"/>
        <v>0</v>
      </c>
      <c r="I56" s="132"/>
    </row>
    <row r="57" spans="1:9" ht="15" customHeight="1" x14ac:dyDescent="0.25">
      <c r="A57" s="20" t="s">
        <v>152</v>
      </c>
      <c r="B57" s="20" t="s">
        <v>155</v>
      </c>
      <c r="C57" s="20">
        <v>10201880</v>
      </c>
      <c r="D57" s="20">
        <v>1</v>
      </c>
      <c r="E57" s="131"/>
      <c r="F57" s="132"/>
      <c r="G57" s="48"/>
      <c r="H57" s="131">
        <f t="shared" si="1"/>
        <v>0</v>
      </c>
      <c r="I57" s="132"/>
    </row>
    <row r="58" spans="1:9" ht="15" customHeight="1" x14ac:dyDescent="0.25">
      <c r="A58" s="20" t="s">
        <v>152</v>
      </c>
      <c r="B58" s="20" t="s">
        <v>156</v>
      </c>
      <c r="C58" s="20">
        <v>5252913</v>
      </c>
      <c r="D58" s="20">
        <v>1</v>
      </c>
      <c r="E58" s="131"/>
      <c r="F58" s="132"/>
      <c r="G58" s="48"/>
      <c r="H58" s="131">
        <f t="shared" si="1"/>
        <v>0</v>
      </c>
      <c r="I58" s="132"/>
    </row>
    <row r="59" spans="1:9" ht="15" customHeight="1" x14ac:dyDescent="0.25">
      <c r="A59" s="20" t="s">
        <v>152</v>
      </c>
      <c r="B59" s="20" t="s">
        <v>157</v>
      </c>
      <c r="C59" s="20">
        <v>10557330</v>
      </c>
      <c r="D59" s="20">
        <v>1</v>
      </c>
      <c r="E59" s="131"/>
      <c r="F59" s="132"/>
      <c r="G59" s="48"/>
      <c r="H59" s="131">
        <f t="shared" si="1"/>
        <v>0</v>
      </c>
      <c r="I59" s="132"/>
    </row>
    <row r="60" spans="1:9" ht="15" customHeight="1" x14ac:dyDescent="0.25">
      <c r="A60" s="20" t="s">
        <v>152</v>
      </c>
      <c r="B60" s="20" t="s">
        <v>158</v>
      </c>
      <c r="C60" s="20">
        <v>7331662</v>
      </c>
      <c r="D60" s="20">
        <v>1</v>
      </c>
      <c r="E60" s="131"/>
      <c r="F60" s="132"/>
      <c r="G60" s="48"/>
      <c r="H60" s="131">
        <f t="shared" si="1"/>
        <v>0</v>
      </c>
      <c r="I60" s="132"/>
    </row>
    <row r="61" spans="1:9" ht="15" customHeight="1" x14ac:dyDescent="0.25">
      <c r="A61" s="20" t="s">
        <v>159</v>
      </c>
      <c r="B61" s="20" t="s">
        <v>160</v>
      </c>
      <c r="C61" s="31">
        <v>10950771</v>
      </c>
      <c r="D61" s="20">
        <v>1</v>
      </c>
      <c r="E61" s="131"/>
      <c r="F61" s="132"/>
      <c r="G61" s="48"/>
      <c r="H61" s="131">
        <f t="shared" si="1"/>
        <v>0</v>
      </c>
      <c r="I61" s="132"/>
    </row>
    <row r="62" spans="1:9" ht="15" customHeight="1" x14ac:dyDescent="0.25">
      <c r="A62" s="20" t="s">
        <v>159</v>
      </c>
      <c r="B62" s="20" t="s">
        <v>161</v>
      </c>
      <c r="C62" s="31">
        <v>7632092</v>
      </c>
      <c r="D62" s="20">
        <v>1</v>
      </c>
      <c r="E62" s="131"/>
      <c r="F62" s="132"/>
      <c r="G62" s="48"/>
      <c r="H62" s="131">
        <f t="shared" si="1"/>
        <v>0</v>
      </c>
      <c r="I62" s="132"/>
    </row>
    <row r="63" spans="1:9" ht="15" customHeight="1" x14ac:dyDescent="0.25">
      <c r="A63" s="20" t="s">
        <v>159</v>
      </c>
      <c r="B63" s="20" t="s">
        <v>162</v>
      </c>
      <c r="C63" s="31">
        <v>10024490</v>
      </c>
      <c r="D63" s="20">
        <v>1</v>
      </c>
      <c r="E63" s="131"/>
      <c r="F63" s="132"/>
      <c r="G63" s="48"/>
      <c r="H63" s="131">
        <f t="shared" si="1"/>
        <v>0</v>
      </c>
      <c r="I63" s="132"/>
    </row>
    <row r="64" spans="1:9" ht="15" customHeight="1" x14ac:dyDescent="0.25">
      <c r="A64" s="20" t="s">
        <v>159</v>
      </c>
      <c r="B64" s="20" t="s">
        <v>163</v>
      </c>
      <c r="C64" s="20">
        <v>9441381</v>
      </c>
      <c r="D64" s="20">
        <v>1</v>
      </c>
      <c r="E64" s="131"/>
      <c r="F64" s="132"/>
      <c r="G64" s="48"/>
      <c r="H64" s="131">
        <f t="shared" si="1"/>
        <v>0</v>
      </c>
      <c r="I64" s="132"/>
    </row>
    <row r="65" spans="1:9" ht="15" customHeight="1" x14ac:dyDescent="0.25">
      <c r="A65" s="20" t="s">
        <v>159</v>
      </c>
      <c r="B65" s="20" t="s">
        <v>164</v>
      </c>
      <c r="C65" s="20">
        <v>11027921</v>
      </c>
      <c r="D65" s="20">
        <v>1</v>
      </c>
      <c r="E65" s="131"/>
      <c r="F65" s="132"/>
      <c r="G65" s="48"/>
      <c r="H65" s="131">
        <f t="shared" si="1"/>
        <v>0</v>
      </c>
      <c r="I65" s="132"/>
    </row>
    <row r="66" spans="1:9" ht="15" customHeight="1" x14ac:dyDescent="0.25">
      <c r="A66" s="20" t="s">
        <v>159</v>
      </c>
      <c r="B66" s="20" t="s">
        <v>165</v>
      </c>
      <c r="C66" s="20">
        <v>7839150</v>
      </c>
      <c r="D66" s="20">
        <v>1</v>
      </c>
      <c r="E66" s="131"/>
      <c r="F66" s="132"/>
      <c r="G66" s="48"/>
      <c r="H66" s="131">
        <f t="shared" si="1"/>
        <v>0</v>
      </c>
      <c r="I66" s="132"/>
    </row>
    <row r="67" spans="1:9" ht="15" customHeight="1" x14ac:dyDescent="0.25">
      <c r="A67" s="20" t="s">
        <v>159</v>
      </c>
      <c r="B67" s="20" t="s">
        <v>166</v>
      </c>
      <c r="C67" s="20">
        <v>7839140</v>
      </c>
      <c r="D67" s="20">
        <v>1</v>
      </c>
      <c r="E67" s="131"/>
      <c r="F67" s="132"/>
      <c r="G67" s="48"/>
      <c r="H67" s="131">
        <f t="shared" si="1"/>
        <v>0</v>
      </c>
      <c r="I67" s="132"/>
    </row>
    <row r="68" spans="1:9" ht="15" customHeight="1" x14ac:dyDescent="0.25">
      <c r="A68" s="33"/>
      <c r="B68" s="34"/>
      <c r="C68" s="34"/>
      <c r="D68" s="34"/>
      <c r="E68" s="48"/>
      <c r="F68" s="49" t="s">
        <v>214</v>
      </c>
      <c r="G68" s="49"/>
      <c r="H68" s="92">
        <f>SUM(H40:I67)</f>
        <v>0</v>
      </c>
      <c r="I68" s="93"/>
    </row>
    <row r="69" spans="1:9" ht="15" customHeight="1" x14ac:dyDescent="0.25">
      <c r="A69" s="33"/>
      <c r="B69" s="34"/>
      <c r="C69" s="34"/>
      <c r="D69" s="34"/>
      <c r="E69" s="48"/>
      <c r="F69" s="76" t="s">
        <v>30</v>
      </c>
      <c r="G69" s="76"/>
      <c r="H69" s="83">
        <f>SUM(H36+H68)</f>
        <v>0</v>
      </c>
      <c r="I69" s="84"/>
    </row>
    <row r="70" spans="1:9" ht="15" customHeight="1" x14ac:dyDescent="0.25">
      <c r="A70" s="120"/>
      <c r="B70" s="121"/>
      <c r="C70" s="121"/>
      <c r="D70" s="121"/>
      <c r="E70" s="121"/>
      <c r="F70" s="121"/>
      <c r="G70" s="121"/>
      <c r="H70" s="121"/>
      <c r="I70" s="122"/>
    </row>
    <row r="71" spans="1:9" ht="15" customHeight="1" x14ac:dyDescent="0.25">
      <c r="A71" s="108" t="s">
        <v>2</v>
      </c>
      <c r="B71" s="109"/>
      <c r="C71" s="109"/>
      <c r="D71" s="109"/>
      <c r="E71" s="110"/>
      <c r="F71" s="111" t="s">
        <v>8</v>
      </c>
      <c r="G71" s="112"/>
      <c r="H71" s="112"/>
      <c r="I71" s="113"/>
    </row>
    <row r="72" spans="1:9" ht="45" customHeight="1" x14ac:dyDescent="0.25">
      <c r="A72" s="114" t="s">
        <v>207</v>
      </c>
      <c r="B72" s="115"/>
      <c r="C72" s="115"/>
      <c r="D72" s="115"/>
      <c r="E72" s="116"/>
      <c r="F72" s="117"/>
      <c r="G72" s="118"/>
      <c r="H72" s="118"/>
      <c r="I72" s="119"/>
    </row>
  </sheetData>
  <mergeCells count="84">
    <mergeCell ref="A32:D32"/>
    <mergeCell ref="H32:I32"/>
    <mergeCell ref="A1:I1"/>
    <mergeCell ref="A3:I3"/>
    <mergeCell ref="A4:I4"/>
    <mergeCell ref="A8:I8"/>
    <mergeCell ref="A31:I31"/>
    <mergeCell ref="F28:H28"/>
    <mergeCell ref="A5:I5"/>
    <mergeCell ref="A29:I29"/>
    <mergeCell ref="E39:F39"/>
    <mergeCell ref="H39:I39"/>
    <mergeCell ref="H40:I40"/>
    <mergeCell ref="E40:F40"/>
    <mergeCell ref="E41:F41"/>
    <mergeCell ref="A38:I38"/>
    <mergeCell ref="A33:D33"/>
    <mergeCell ref="H33:I33"/>
    <mergeCell ref="A34:D34"/>
    <mergeCell ref="H34:I34"/>
    <mergeCell ref="A35:D35"/>
    <mergeCell ref="H35:I35"/>
    <mergeCell ref="H36:I36"/>
    <mergeCell ref="H41:I41"/>
    <mergeCell ref="H42:I42"/>
    <mergeCell ref="E43:F43"/>
    <mergeCell ref="E44:F44"/>
    <mergeCell ref="E45:F45"/>
    <mergeCell ref="E42:F42"/>
    <mergeCell ref="E46:F46"/>
    <mergeCell ref="E47:F47"/>
    <mergeCell ref="E48:F48"/>
    <mergeCell ref="E49:F49"/>
    <mergeCell ref="E50:F50"/>
    <mergeCell ref="E51:F51"/>
    <mergeCell ref="E52:F52"/>
    <mergeCell ref="E53:F53"/>
    <mergeCell ref="E54:F54"/>
    <mergeCell ref="E55:F55"/>
    <mergeCell ref="E67:F67"/>
    <mergeCell ref="H43:I43"/>
    <mergeCell ref="H44:I44"/>
    <mergeCell ref="H45:I45"/>
    <mergeCell ref="H46:I46"/>
    <mergeCell ref="H47:I47"/>
    <mergeCell ref="H54:I54"/>
    <mergeCell ref="H55:I55"/>
    <mergeCell ref="H56:I56"/>
    <mergeCell ref="H57:I57"/>
    <mergeCell ref="H48:I48"/>
    <mergeCell ref="H49:I49"/>
    <mergeCell ref="H50:I50"/>
    <mergeCell ref="H51:I51"/>
    <mergeCell ref="H52:I52"/>
    <mergeCell ref="E61:F61"/>
    <mergeCell ref="H67:I67"/>
    <mergeCell ref="H58:I58"/>
    <mergeCell ref="H59:I59"/>
    <mergeCell ref="H60:I60"/>
    <mergeCell ref="H61:I61"/>
    <mergeCell ref="H62:I62"/>
    <mergeCell ref="A30:I30"/>
    <mergeCell ref="H63:I63"/>
    <mergeCell ref="H64:I64"/>
    <mergeCell ref="H65:I65"/>
    <mergeCell ref="H66:I66"/>
    <mergeCell ref="H53:I53"/>
    <mergeCell ref="E66:F66"/>
    <mergeCell ref="E62:F62"/>
    <mergeCell ref="E63:F63"/>
    <mergeCell ref="E64:F64"/>
    <mergeCell ref="E65:F65"/>
    <mergeCell ref="E56:F56"/>
    <mergeCell ref="E57:F57"/>
    <mergeCell ref="E58:F58"/>
    <mergeCell ref="E59:F59"/>
    <mergeCell ref="E60:F60"/>
    <mergeCell ref="H69:I69"/>
    <mergeCell ref="H68:I68"/>
    <mergeCell ref="A70:I70"/>
    <mergeCell ref="F71:I71"/>
    <mergeCell ref="F72:I72"/>
    <mergeCell ref="A71:E71"/>
    <mergeCell ref="A72:E72"/>
  </mergeCells>
  <printOptions horizontalCentered="1"/>
  <pageMargins left="0.19685039370078741" right="0.19685039370078741" top="0.97" bottom="0.32" header="0.15748031496062992" footer="0.17"/>
  <pageSetup paperSize="9" scale="64" fitToHeight="0" orientation="portrait" r:id="rId1"/>
  <headerFooter>
    <oddHeader>&amp;L&amp;G&amp;R&amp;"Arial,Gras"&amp;8DIRECTION DES ACHATS DU GROUPEMENT HOSPITALIER DE TERRITOIRE 49&amp;"Arial,Normal"&amp;10
&amp;8Département :
&amp;"Arial,Gras"&amp;K275091TRAVAUX, ENERGIE et MANTENANCE</oddHeader>
    <oddFooter>&amp;C&amp;P/&amp;N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Page de garde</vt:lpstr>
      <vt:lpstr>LOT 1 - CHAM</vt:lpstr>
      <vt:lpstr>LOT 2 - CHIBS</vt:lpstr>
      <vt:lpstr>LOT 3 - EPSM</vt:lpstr>
      <vt:lpstr>'LOT 1 - CHAM'!Impression_des_titres</vt:lpstr>
      <vt:lpstr>'LOT 2 - CHIBS'!Impression_des_titres</vt:lpstr>
      <vt:lpstr>'LOT 3 - EPSM'!Impression_des_titres</vt:lpstr>
      <vt:lpstr>'LOT 1 - CHAM'!Zone_d_impression</vt:lpstr>
      <vt:lpstr>'LOT 2 - CHIBS'!Zone_d_impression</vt:lpstr>
      <vt:lpstr>'LOT 3 - EPSM'!Zone_d_impression</vt:lpstr>
      <vt:lpstr>'Page de garde'!Zone_d_impression</vt:lpstr>
    </vt:vector>
  </TitlesOfParts>
  <Company>CHU Amiens Picardie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Roux Thibaut</dc:creator>
  <cp:lastModifiedBy>Meranger Francois</cp:lastModifiedBy>
  <dcterms:created xsi:type="dcterms:W3CDTF">2022-02-17T15:14:12Z</dcterms:created>
  <dcterms:modified xsi:type="dcterms:W3CDTF">2025-03-27T10:58:55Z</dcterms:modified>
</cp:coreProperties>
</file>