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aureen\Desktop\LOTS\"/>
    </mc:Choice>
  </mc:AlternateContent>
  <xr:revisionPtr revIDLastSave="0" documentId="13_ncr:1_{F5B74E4E-139C-45E4-8045-58E96F124848}" xr6:coauthVersionLast="47" xr6:coauthVersionMax="47" xr10:uidLastSave="{00000000-0000-0000-0000-000000000000}"/>
  <bookViews>
    <workbookView xWindow="-120" yWindow="-120" windowWidth="20730" windowHeight="11040" tabRatio="500" xr2:uid="{00000000-000D-0000-FFFF-FFFF00000000}"/>
  </bookViews>
  <sheets>
    <sheet name="T1 LOT 03  ELECTRICITE" sheetId="1" r:id="rId1"/>
    <sheet name="T2 LOT 03  ELECTRICITE" sheetId="3" r:id="rId2"/>
    <sheet name="T1+T2 LOT 03  ELECTRICITE" sheetId="2" r:id="rId3"/>
  </sheets>
  <definedNames>
    <definedName name="_xlnm.Print_Titles" localSheetId="0">'T1 LOT 03  ELECTRICITE'!$1:$6</definedName>
    <definedName name="_xlnm.Print_Titles" localSheetId="2">'T1+T2 LOT 03  ELECTRICITE'!$1:$6</definedName>
    <definedName name="_xlnm.Print_Titles" localSheetId="1">'T2 LOT 03  ELECTRICITE'!$1:$6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3" l="1"/>
  <c r="N30" i="3" s="1"/>
  <c r="N32" i="3" s="1"/>
  <c r="N30" i="2"/>
  <c r="N33" i="2" s="1"/>
  <c r="G30" i="2"/>
  <c r="G30" i="1"/>
  <c r="N30" i="1" s="1"/>
  <c r="N33" i="1" s="1"/>
  <c r="N33" i="3" l="1"/>
  <c r="N34" i="3" s="1"/>
  <c r="N32" i="2"/>
  <c r="N34" i="2" s="1"/>
  <c r="N32" i="1"/>
  <c r="N34" i="1" s="1"/>
</calcChain>
</file>

<file path=xl/sharedStrings.xml><?xml version="1.0" encoding="utf-8"?>
<sst xmlns="http://schemas.openxmlformats.org/spreadsheetml/2006/main" count="204" uniqueCount="69">
  <si>
    <t xml:space="preserve">TRAVAUX DE REMPLACEMENT DES MENUISERIES EXTERIEURES DE L'AGENCE FRANCAISE DE DEVELOPPEMENT
</t>
  </si>
  <si>
    <t>NOVEMBRE 2024</t>
  </si>
  <si>
    <t>N°</t>
  </si>
  <si>
    <t>Ref.</t>
  </si>
  <si>
    <t>DESIGNATION</t>
  </si>
  <si>
    <t>Unité</t>
  </si>
  <si>
    <t>Quantité</t>
  </si>
  <si>
    <t>Qté ent.</t>
  </si>
  <si>
    <t>TVA</t>
  </si>
  <si>
    <t>P.U.</t>
  </si>
  <si>
    <t>TOTAL</t>
  </si>
  <si>
    <t>Ref. Env.</t>
  </si>
  <si>
    <t>03</t>
  </si>
  <si>
    <t>ELECTRICITE</t>
  </si>
  <si>
    <t>03.1</t>
  </si>
  <si>
    <t>GENERALITES</t>
  </si>
  <si>
    <t>03.1.1</t>
  </si>
  <si>
    <t>REGLEMENTATION</t>
  </si>
  <si>
    <t>03.1.2</t>
  </si>
  <si>
    <t>DOE (DOSSIER DES OUVRAGES EXECUTES)</t>
  </si>
  <si>
    <t>03.1.3</t>
  </si>
  <si>
    <t>PEO, DOSSIER TECHNIQUE</t>
  </si>
  <si>
    <t>03.1.4</t>
  </si>
  <si>
    <t>DEVIS DESCRIPTIF</t>
  </si>
  <si>
    <t>03.1.5</t>
  </si>
  <si>
    <t>SECURITE ET PROTECTION DE LA SANTE</t>
  </si>
  <si>
    <t>03.1.6</t>
  </si>
  <si>
    <t>PRISE DE POSSESSION DU CHANTIER</t>
  </si>
  <si>
    <t>03.1.7</t>
  </si>
  <si>
    <t>LISTE DES PLANS</t>
  </si>
  <si>
    <t>03.1.7.1</t>
  </si>
  <si>
    <t>Plans PRO du présent lot</t>
  </si>
  <si>
    <t>03.1.7.2</t>
  </si>
  <si>
    <t>Autres plans</t>
  </si>
  <si>
    <t>03.1.7.3</t>
  </si>
  <si>
    <t>Documents d'étude</t>
  </si>
  <si>
    <t>03.1.8</t>
  </si>
  <si>
    <t>PRESCRIPTIONS TECHNIQUES GENERALES</t>
  </si>
  <si>
    <t>03.1.8.1</t>
  </si>
  <si>
    <t>Limites de prestations</t>
  </si>
  <si>
    <t>03.1.8.2</t>
  </si>
  <si>
    <t>Règles techniques à respecter</t>
  </si>
  <si>
    <t>03.1.8.2.1</t>
  </si>
  <si>
    <t>Conduits</t>
  </si>
  <si>
    <t>03.1.8.2.2</t>
  </si>
  <si>
    <t>Câbles</t>
  </si>
  <si>
    <t>03.1.8.2.3</t>
  </si>
  <si>
    <t>Chemin de câbles</t>
  </si>
  <si>
    <t>03.1.8.2.4</t>
  </si>
  <si>
    <t>Matériels électriques et matériaux d'installation</t>
  </si>
  <si>
    <t>03.2</t>
  </si>
  <si>
    <t>DESCRIPTION DES TRAVAUX</t>
  </si>
  <si>
    <t>03.2.1</t>
  </si>
  <si>
    <t>CONSISTANCE DES TRAVAUX</t>
  </si>
  <si>
    <t>03.2.2</t>
  </si>
  <si>
    <t>DEPOSE ET REPOSE DES EQUIPEMENTS</t>
  </si>
  <si>
    <t>u</t>
  </si>
  <si>
    <t>03.2.3</t>
  </si>
  <si>
    <t>GESTION DES DECHETS</t>
  </si>
  <si>
    <t>cpris</t>
  </si>
  <si>
    <t xml:space="preserve">MONTANT HT </t>
  </si>
  <si>
    <t>MONTANT TVA - 2,10%</t>
  </si>
  <si>
    <t xml:space="preserve">MONTANT TTC </t>
  </si>
  <si>
    <t>Tranche 1</t>
  </si>
  <si>
    <t>Tranche 2</t>
  </si>
  <si>
    <t>LOT n°03. ELECTRICITE - TRANCHE 1</t>
  </si>
  <si>
    <t>LOT n°03. ELECTRICITE - TRANCHE 2</t>
  </si>
  <si>
    <t>LOT n°03. ELECTRICITE - TRANCHE 1 +2</t>
  </si>
  <si>
    <t>DPGF - PRO /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</si>
</sst>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5" x14ac:knownFonts="1">
    <font>
      <sz val="8.25"/>
      <name val="Microsoft Sans Serif"/>
      <family val="2"/>
      <charset val="1"/>
    </font>
    <font>
      <b/>
      <sz val="14"/>
      <color rgb="FFFFFFFF"/>
      <name val="Arial"/>
      <family val="2"/>
    </font>
    <font>
      <sz val="8.25"/>
      <color rgb="FFFFFFFF"/>
      <name val="Microsoft Sans Serif"/>
      <family val="2"/>
    </font>
    <font>
      <b/>
      <sz val="14"/>
      <color rgb="FFFFFFFF"/>
      <name val="Century Gothic"/>
      <family val="2"/>
    </font>
    <font>
      <b/>
      <sz val="11"/>
      <color rgb="FFFFFFFF"/>
      <name val="Arial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Microsoft Sans Serif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59D56"/>
        <bgColor rgb="FFF59D56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 style="medium">
        <color rgb="FF646464"/>
      </left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6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  <protection locked="0"/>
    </xf>
    <xf numFmtId="0" fontId="0" fillId="3" borderId="0" xfId="0" applyFill="1">
      <alignment vertical="top"/>
      <protection locked="0"/>
    </xf>
    <xf numFmtId="0" fontId="0" fillId="3" borderId="0" xfId="0" applyFill="1" applyProtection="1">
      <alignment vertical="top"/>
    </xf>
    <xf numFmtId="0" fontId="5" fillId="3" borderId="0" xfId="0" applyFont="1" applyFill="1" applyAlignment="1">
      <alignment vertical="center"/>
      <protection locked="0"/>
    </xf>
    <xf numFmtId="0" fontId="5" fillId="3" borderId="0" xfId="0" applyFont="1" applyFill="1" applyAlignment="1" applyProtection="1">
      <alignment vertical="center"/>
    </xf>
    <xf numFmtId="0" fontId="8" fillId="3" borderId="9" xfId="0" applyFont="1" applyFill="1" applyBorder="1" applyAlignment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>
      <alignment horizontal="center" vertical="center"/>
      <protection locked="0"/>
    </xf>
    <xf numFmtId="0" fontId="9" fillId="3" borderId="8" xfId="0" applyFont="1" applyFill="1" applyBorder="1">
      <alignment vertical="top"/>
      <protection locked="0"/>
    </xf>
    <xf numFmtId="0" fontId="8" fillId="3" borderId="0" xfId="0" applyFont="1" applyFill="1" applyAlignment="1">
      <alignment horizontal="center" vertical="center"/>
      <protection locked="0"/>
    </xf>
    <xf numFmtId="49" fontId="10" fillId="0" borderId="10" xfId="0" applyNumberFormat="1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center" vertical="center"/>
    </xf>
    <xf numFmtId="0" fontId="10" fillId="0" borderId="12" xfId="0" applyFont="1" applyBorder="1" applyAlignment="1">
      <alignment horizontal="right" vertical="center"/>
      <protection locked="0"/>
    </xf>
    <xf numFmtId="0" fontId="10" fillId="0" borderId="5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0" fontId="12" fillId="0" borderId="5" xfId="0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left" vertical="center"/>
      <protection locked="0"/>
    </xf>
    <xf numFmtId="49" fontId="10" fillId="0" borderId="10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vertical="center" wrapText="1"/>
    </xf>
    <xf numFmtId="49" fontId="13" fillId="0" borderId="10" xfId="0" applyNumberFormat="1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horizontal="right" vertical="center" wrapText="1" indent="1"/>
    </xf>
    <xf numFmtId="49" fontId="10" fillId="0" borderId="5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>
      <alignment horizontal="right" vertical="center"/>
      <protection locked="0"/>
    </xf>
    <xf numFmtId="4" fontId="10" fillId="0" borderId="5" xfId="0" applyNumberFormat="1" applyFont="1" applyBorder="1" applyAlignment="1" applyProtection="1">
      <alignment horizontal="right" vertical="center"/>
    </xf>
    <xf numFmtId="3" fontId="10" fillId="0" borderId="12" xfId="0" applyNumberFormat="1" applyFont="1" applyBorder="1" applyAlignment="1" applyProtection="1">
      <alignment horizontal="right" vertical="center"/>
    </xf>
    <xf numFmtId="7" fontId="12" fillId="0" borderId="5" xfId="0" applyNumberFormat="1" applyFont="1" applyBorder="1" applyAlignment="1">
      <alignment horizontal="right" vertical="center"/>
      <protection locked="0"/>
    </xf>
    <xf numFmtId="164" fontId="10" fillId="0" borderId="12" xfId="0" applyNumberFormat="1" applyFont="1" applyBorder="1" applyAlignment="1">
      <alignment horizontal="right" vertical="center"/>
      <protection locked="0"/>
    </xf>
    <xf numFmtId="7" fontId="10" fillId="0" borderId="12" xfId="0" applyNumberFormat="1" applyFont="1" applyBorder="1" applyAlignment="1">
      <alignment horizontal="right" vertical="center"/>
      <protection locked="0"/>
    </xf>
    <xf numFmtId="7" fontId="10" fillId="0" borderId="5" xfId="0" applyNumberFormat="1" applyFont="1" applyBorder="1" applyAlignment="1" applyProtection="1">
      <alignment horizontal="right" vertical="center"/>
    </xf>
    <xf numFmtId="0" fontId="14" fillId="2" borderId="0" xfId="0" applyFont="1" applyFill="1">
      <alignment vertical="top"/>
      <protection locked="0"/>
    </xf>
    <xf numFmtId="7" fontId="14" fillId="2" borderId="9" xfId="0" applyNumberFormat="1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horizontal="right" vertical="center"/>
      <protection locked="0"/>
    </xf>
    <xf numFmtId="0" fontId="14" fillId="2" borderId="14" xfId="0" applyFont="1" applyFill="1" applyBorder="1">
      <alignment vertical="top"/>
      <protection locked="0"/>
    </xf>
    <xf numFmtId="7" fontId="14" fillId="2" borderId="15" xfId="0" applyNumberFormat="1" applyFont="1" applyFill="1" applyBorder="1" applyAlignment="1" applyProtection="1">
      <alignment horizontal="right" vertical="center"/>
    </xf>
    <xf numFmtId="0" fontId="10" fillId="0" borderId="18" xfId="0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right" vertical="center"/>
      <protection locked="0"/>
    </xf>
    <xf numFmtId="4" fontId="10" fillId="0" borderId="10" xfId="0" applyNumberFormat="1" applyFont="1" applyBorder="1" applyAlignment="1">
      <alignment horizontal="righ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9" fontId="14" fillId="2" borderId="13" xfId="0" applyNumberFormat="1" applyFont="1" applyFill="1" applyBorder="1" applyAlignment="1" applyProtection="1">
      <alignment horizontal="right" vertical="center" wrapText="1"/>
    </xf>
    <xf numFmtId="49" fontId="14" fillId="2" borderId="14" xfId="0" applyNumberFormat="1" applyFont="1" applyFill="1" applyBorder="1" applyAlignment="1" applyProtection="1">
      <alignment horizontal="right" vertical="center" wrapText="1"/>
    </xf>
    <xf numFmtId="49" fontId="14" fillId="2" borderId="16" xfId="0" applyNumberFormat="1" applyFont="1" applyFill="1" applyBorder="1" applyAlignment="1" applyProtection="1">
      <alignment horizontal="right" vertical="center" wrapText="1"/>
    </xf>
    <xf numFmtId="49" fontId="14" fillId="2" borderId="17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5" fillId="4" borderId="0" xfId="0" applyFont="1" applyFill="1" applyAlignment="1">
      <alignment vertical="center"/>
      <protection locked="0"/>
    </xf>
    <xf numFmtId="0" fontId="7" fillId="4" borderId="0" xfId="0" applyFont="1" applyFill="1">
      <alignment vertical="top"/>
      <protection locked="0"/>
    </xf>
    <xf numFmtId="49" fontId="14" fillId="2" borderId="1" xfId="0" applyNumberFormat="1" applyFont="1" applyFill="1" applyBorder="1" applyAlignment="1" applyProtection="1">
      <alignment horizontal="right" vertical="center" wrapText="1"/>
    </xf>
    <xf numFmtId="49" fontId="14" fillId="2" borderId="2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workbookViewId="0">
      <pane ySplit="6" topLeftCell="A26" activePane="bottomLeft" state="frozen"/>
      <selection pane="bottomLeft" activeCell="S26" sqref="S26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6" max="6" width="0" hidden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51" t="s">
        <v>68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2"/>
    </row>
    <row r="2" spans="1:15" ht="8.25" customHeight="1" x14ac:dyDescent="0.1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  <c r="O2" s="3"/>
    </row>
    <row r="3" spans="1:15" ht="12.75" customHeight="1" x14ac:dyDescent="0.15">
      <c r="A3" s="57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9"/>
      <c r="O3" s="2"/>
    </row>
    <row r="4" spans="1:15" ht="42.75" customHeight="1" x14ac:dyDescent="0.15">
      <c r="A4" s="57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  <c r="O4" s="4"/>
    </row>
    <row r="5" spans="1:15" ht="24" customHeight="1" x14ac:dyDescent="0.15">
      <c r="A5" s="60" t="s">
        <v>65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3"/>
      <c r="E7" s="64"/>
      <c r="F7" s="64"/>
      <c r="G7" s="65"/>
      <c r="H7" s="66"/>
      <c r="I7" s="65"/>
      <c r="J7" s="65"/>
      <c r="K7" s="64"/>
      <c r="L7" s="64"/>
      <c r="M7" s="64"/>
      <c r="N7" s="65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63</v>
      </c>
      <c r="F8" s="12" t="s">
        <v>64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3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7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7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7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7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8" t="s">
        <v>30</v>
      </c>
      <c r="B18" s="25"/>
      <c r="C18" s="29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8" t="s">
        <v>32</v>
      </c>
      <c r="B19" s="25"/>
      <c r="C19" s="29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8" t="s">
        <v>34</v>
      </c>
      <c r="B20" s="25"/>
      <c r="C20" s="29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4" t="s">
        <v>36</v>
      </c>
      <c r="B21" s="25"/>
      <c r="C21" s="27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8" t="s">
        <v>38</v>
      </c>
      <c r="B22" s="25"/>
      <c r="C22" s="29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8" t="s">
        <v>40</v>
      </c>
      <c r="B23" s="25"/>
      <c r="C23" s="29" t="s">
        <v>41</v>
      </c>
      <c r="D23" s="18"/>
      <c r="E23" s="44"/>
      <c r="F23" s="44"/>
      <c r="G23" s="20"/>
      <c r="H23" s="19"/>
      <c r="I23" s="21"/>
      <c r="J23" s="22"/>
      <c r="K23" s="19"/>
      <c r="L23" s="19"/>
      <c r="M23" s="19"/>
      <c r="N23" s="20"/>
      <c r="O23" s="23"/>
    </row>
    <row r="24" spans="1:15" ht="21" customHeight="1" x14ac:dyDescent="0.15">
      <c r="A24" s="28" t="s">
        <v>42</v>
      </c>
      <c r="B24" s="25"/>
      <c r="C24" s="29" t="s">
        <v>43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8" t="s">
        <v>44</v>
      </c>
      <c r="B25" s="25"/>
      <c r="C25" s="29" t="s">
        <v>45</v>
      </c>
      <c r="D25" s="18"/>
      <c r="E25" s="44"/>
      <c r="F25" s="44"/>
      <c r="G25" s="20"/>
      <c r="H25" s="19"/>
      <c r="I25" s="21"/>
      <c r="J25" s="22"/>
      <c r="K25" s="19"/>
      <c r="L25" s="19"/>
      <c r="M25" s="19"/>
      <c r="N25" s="20"/>
      <c r="O25" s="23"/>
    </row>
    <row r="26" spans="1:15" ht="21" customHeight="1" x14ac:dyDescent="0.15">
      <c r="A26" s="28" t="s">
        <v>46</v>
      </c>
      <c r="B26" s="25"/>
      <c r="C26" s="29" t="s">
        <v>47</v>
      </c>
      <c r="D26" s="18"/>
      <c r="E26" s="44"/>
      <c r="F26" s="44"/>
      <c r="G26" s="20"/>
      <c r="H26" s="19"/>
      <c r="I26" s="21"/>
      <c r="J26" s="22"/>
      <c r="K26" s="19"/>
      <c r="L26" s="19"/>
      <c r="M26" s="19"/>
      <c r="N26" s="20"/>
      <c r="O26" s="23"/>
    </row>
    <row r="27" spans="1:15" ht="21" customHeight="1" x14ac:dyDescent="0.15">
      <c r="A27" s="28" t="s">
        <v>48</v>
      </c>
      <c r="B27" s="25"/>
      <c r="C27" s="29" t="s">
        <v>49</v>
      </c>
      <c r="D27" s="18"/>
      <c r="E27" s="44"/>
      <c r="F27" s="44"/>
      <c r="G27" s="20"/>
      <c r="H27" s="19"/>
      <c r="I27" s="21"/>
      <c r="J27" s="22"/>
      <c r="K27" s="19"/>
      <c r="L27" s="19"/>
      <c r="M27" s="19"/>
      <c r="N27" s="20"/>
      <c r="O27" s="23"/>
    </row>
    <row r="28" spans="1:15" ht="21" customHeight="1" x14ac:dyDescent="0.15">
      <c r="A28" s="24" t="s">
        <v>50</v>
      </c>
      <c r="B28" s="25"/>
      <c r="C28" s="26" t="s">
        <v>51</v>
      </c>
      <c r="D28" s="18"/>
      <c r="E28" s="44"/>
      <c r="F28" s="44"/>
      <c r="G28" s="20"/>
      <c r="H28" s="19"/>
      <c r="I28" s="21"/>
      <c r="J28" s="22"/>
      <c r="K28" s="19"/>
      <c r="L28" s="19"/>
      <c r="M28" s="19"/>
      <c r="N28" s="20"/>
      <c r="O28" s="23"/>
    </row>
    <row r="29" spans="1:15" ht="21" customHeight="1" x14ac:dyDescent="0.15">
      <c r="A29" s="24" t="s">
        <v>52</v>
      </c>
      <c r="B29" s="25"/>
      <c r="C29" s="27" t="s">
        <v>53</v>
      </c>
      <c r="D29" s="18"/>
      <c r="E29" s="44"/>
      <c r="F29" s="44"/>
      <c r="G29" s="20"/>
      <c r="H29" s="19"/>
      <c r="I29" s="21"/>
      <c r="J29" s="22"/>
      <c r="K29" s="19"/>
      <c r="L29" s="19"/>
      <c r="M29" s="19"/>
      <c r="N29" s="20"/>
      <c r="O29" s="23"/>
    </row>
    <row r="30" spans="1:15" ht="21" customHeight="1" x14ac:dyDescent="0.15">
      <c r="A30" s="24" t="s">
        <v>54</v>
      </c>
      <c r="B30" s="25"/>
      <c r="C30" s="27" t="s">
        <v>55</v>
      </c>
      <c r="D30" s="30" t="s">
        <v>56</v>
      </c>
      <c r="E30" s="45">
        <v>20</v>
      </c>
      <c r="F30" s="45"/>
      <c r="G30" s="32">
        <f t="shared" ref="G30" si="0">($E30)*1+($F30)*1</f>
        <v>20</v>
      </c>
      <c r="H30" s="31"/>
      <c r="I30" s="33">
        <v>5</v>
      </c>
      <c r="J30" s="34"/>
      <c r="K30" s="35"/>
      <c r="L30" s="36"/>
      <c r="M30" s="36"/>
      <c r="N30" s="37">
        <f t="shared" ref="N30" si="1">IF(ISNUMBER($L30),IF(ISNUMBER($H30),ROUND($L30*$H30,2),ROUND($L30*$G30,2)),IF(ISNUMBER($H30),ROUND($J30*$H30,2),ROUND($J30*$G30,2)))</f>
        <v>0</v>
      </c>
      <c r="O30" s="23"/>
    </row>
    <row r="31" spans="1:15" ht="21" customHeight="1" thickBot="1" x14ac:dyDescent="0.2">
      <c r="A31" s="24" t="s">
        <v>57</v>
      </c>
      <c r="B31" s="25"/>
      <c r="C31" s="27" t="s">
        <v>58</v>
      </c>
      <c r="D31" s="30" t="s">
        <v>59</v>
      </c>
      <c r="E31" s="46"/>
      <c r="F31" s="46"/>
      <c r="G31" s="32"/>
      <c r="H31" s="31"/>
      <c r="I31" s="33"/>
      <c r="J31" s="34"/>
      <c r="K31" s="35"/>
      <c r="L31" s="36"/>
      <c r="M31" s="36"/>
      <c r="N31" s="37"/>
      <c r="O31" s="23"/>
    </row>
    <row r="32" spans="1:15" ht="18.75" customHeight="1" thickBot="1" x14ac:dyDescent="0.2">
      <c r="A32" s="67" t="s">
        <v>60</v>
      </c>
      <c r="B32" s="68"/>
      <c r="C32" s="68"/>
      <c r="D32" s="68"/>
      <c r="E32" s="68"/>
      <c r="F32" s="68"/>
      <c r="G32" s="68"/>
      <c r="H32" s="68"/>
      <c r="I32" s="68"/>
      <c r="J32" s="68"/>
      <c r="K32" s="38"/>
      <c r="L32" s="38"/>
      <c r="M32" s="38"/>
      <c r="N32" s="39">
        <f>SUM(N$30:N$31)</f>
        <v>0</v>
      </c>
      <c r="O32" s="40"/>
    </row>
    <row r="33" spans="1:15" ht="18.75" customHeight="1" x14ac:dyDescent="0.15">
      <c r="A33" s="47" t="s">
        <v>61</v>
      </c>
      <c r="B33" s="48"/>
      <c r="C33" s="48"/>
      <c r="D33" s="48"/>
      <c r="E33" s="48"/>
      <c r="F33" s="48"/>
      <c r="G33" s="48"/>
      <c r="H33" s="48"/>
      <c r="I33" s="48"/>
      <c r="J33" s="48"/>
      <c r="K33" s="41"/>
      <c r="L33" s="41"/>
      <c r="M33" s="41"/>
      <c r="N33" s="42">
        <f>(SUMIF($I$9:$I$31,5,$N$9:$N$31))*0.021</f>
        <v>0</v>
      </c>
      <c r="O33" s="40"/>
    </row>
    <row r="34" spans="1:15" ht="18.75" customHeight="1" x14ac:dyDescent="0.15">
      <c r="A34" s="49" t="s">
        <v>62</v>
      </c>
      <c r="B34" s="50"/>
      <c r="C34" s="50"/>
      <c r="D34" s="50"/>
      <c r="E34" s="50"/>
      <c r="F34" s="50"/>
      <c r="G34" s="50"/>
      <c r="H34" s="50"/>
      <c r="I34" s="50"/>
      <c r="J34" s="50"/>
      <c r="K34" s="38"/>
      <c r="L34" s="38"/>
      <c r="M34" s="38"/>
      <c r="N34" s="42">
        <f>SUM(N$32:N$33)</f>
        <v>0</v>
      </c>
      <c r="O34" s="40"/>
    </row>
  </sheetData>
  <mergeCells count="7">
    <mergeCell ref="A33:J33"/>
    <mergeCell ref="A34:J34"/>
    <mergeCell ref="A1:N2"/>
    <mergeCell ref="A3:N4"/>
    <mergeCell ref="A5:N5"/>
    <mergeCell ref="D7:N7"/>
    <mergeCell ref="A32:J32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  <ignoredErrors>
    <ignoredError sqref="A3:O4 A9:O29 A8:D8 G8:O8 A32:O34 A31:D31 O31 A30:E30 G30:I30 A6:O7 B5:O5 K30:O30 O1:O2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597D2-9641-4346-8CC9-EC2D458E63BA}">
  <dimension ref="A1:O34"/>
  <sheetViews>
    <sheetView workbookViewId="0">
      <pane ySplit="6" topLeftCell="A28" activePane="bottomLeft" state="frozen"/>
      <selection pane="bottomLeft" sqref="A1:N2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5" max="5" width="0" hidden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51" t="s">
        <v>68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2"/>
    </row>
    <row r="2" spans="1:15" ht="8.25" customHeight="1" x14ac:dyDescent="0.1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  <c r="O2" s="3"/>
    </row>
    <row r="3" spans="1:15" ht="12.75" customHeight="1" x14ac:dyDescent="0.15">
      <c r="A3" s="57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9"/>
      <c r="O3" s="2"/>
    </row>
    <row r="4" spans="1:15" ht="42.75" customHeight="1" thickBot="1" x14ac:dyDescent="0.2">
      <c r="A4" s="57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  <c r="O4" s="4"/>
    </row>
    <row r="5" spans="1:15" ht="24" customHeight="1" thickBot="1" x14ac:dyDescent="0.2">
      <c r="A5" s="60" t="s">
        <v>66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3"/>
      <c r="E7" s="64"/>
      <c r="F7" s="64"/>
      <c r="G7" s="65"/>
      <c r="H7" s="66"/>
      <c r="I7" s="65"/>
      <c r="J7" s="65"/>
      <c r="K7" s="64"/>
      <c r="L7" s="64"/>
      <c r="M7" s="64"/>
      <c r="N7" s="65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63</v>
      </c>
      <c r="F8" s="12" t="s">
        <v>64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3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7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7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7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7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8" t="s">
        <v>30</v>
      </c>
      <c r="B18" s="25"/>
      <c r="C18" s="29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8" t="s">
        <v>32</v>
      </c>
      <c r="B19" s="25"/>
      <c r="C19" s="29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8" t="s">
        <v>34</v>
      </c>
      <c r="B20" s="25"/>
      <c r="C20" s="29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4" t="s">
        <v>36</v>
      </c>
      <c r="B21" s="25"/>
      <c r="C21" s="27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8" t="s">
        <v>38</v>
      </c>
      <c r="B22" s="25"/>
      <c r="C22" s="29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8" t="s">
        <v>40</v>
      </c>
      <c r="B23" s="25"/>
      <c r="C23" s="29" t="s">
        <v>41</v>
      </c>
      <c r="D23" s="18"/>
      <c r="E23" s="44"/>
      <c r="F23" s="44"/>
      <c r="G23" s="20"/>
      <c r="H23" s="19"/>
      <c r="I23" s="21"/>
      <c r="J23" s="22"/>
      <c r="K23" s="19"/>
      <c r="L23" s="19"/>
      <c r="M23" s="19"/>
      <c r="N23" s="20"/>
      <c r="O23" s="23"/>
    </row>
    <row r="24" spans="1:15" ht="21" customHeight="1" x14ac:dyDescent="0.15">
      <c r="A24" s="28" t="s">
        <v>42</v>
      </c>
      <c r="B24" s="25"/>
      <c r="C24" s="29" t="s">
        <v>43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8" t="s">
        <v>44</v>
      </c>
      <c r="B25" s="25"/>
      <c r="C25" s="29" t="s">
        <v>45</v>
      </c>
      <c r="D25" s="18"/>
      <c r="E25" s="44"/>
      <c r="F25" s="44"/>
      <c r="G25" s="20"/>
      <c r="H25" s="19"/>
      <c r="I25" s="21"/>
      <c r="J25" s="22"/>
      <c r="K25" s="19"/>
      <c r="L25" s="19"/>
      <c r="M25" s="19"/>
      <c r="N25" s="20"/>
      <c r="O25" s="23"/>
    </row>
    <row r="26" spans="1:15" ht="21" customHeight="1" x14ac:dyDescent="0.15">
      <c r="A26" s="28" t="s">
        <v>46</v>
      </c>
      <c r="B26" s="25"/>
      <c r="C26" s="29" t="s">
        <v>47</v>
      </c>
      <c r="D26" s="18"/>
      <c r="E26" s="44"/>
      <c r="F26" s="44"/>
      <c r="G26" s="20"/>
      <c r="H26" s="19"/>
      <c r="I26" s="21"/>
      <c r="J26" s="22"/>
      <c r="K26" s="19"/>
      <c r="L26" s="19"/>
      <c r="M26" s="19"/>
      <c r="N26" s="20"/>
      <c r="O26" s="23"/>
    </row>
    <row r="27" spans="1:15" ht="21" customHeight="1" x14ac:dyDescent="0.15">
      <c r="A27" s="28" t="s">
        <v>48</v>
      </c>
      <c r="B27" s="25"/>
      <c r="C27" s="29" t="s">
        <v>49</v>
      </c>
      <c r="D27" s="18"/>
      <c r="E27" s="44"/>
      <c r="F27" s="44"/>
      <c r="G27" s="20"/>
      <c r="H27" s="19"/>
      <c r="I27" s="21"/>
      <c r="J27" s="22"/>
      <c r="K27" s="19"/>
      <c r="L27" s="19"/>
      <c r="M27" s="19"/>
      <c r="N27" s="20"/>
      <c r="O27" s="23"/>
    </row>
    <row r="28" spans="1:15" ht="21" customHeight="1" x14ac:dyDescent="0.15">
      <c r="A28" s="24" t="s">
        <v>50</v>
      </c>
      <c r="B28" s="25"/>
      <c r="C28" s="26" t="s">
        <v>51</v>
      </c>
      <c r="D28" s="18"/>
      <c r="E28" s="44"/>
      <c r="F28" s="44"/>
      <c r="G28" s="20"/>
      <c r="H28" s="19"/>
      <c r="I28" s="21"/>
      <c r="J28" s="22"/>
      <c r="K28" s="19"/>
      <c r="L28" s="19"/>
      <c r="M28" s="19"/>
      <c r="N28" s="20"/>
      <c r="O28" s="23"/>
    </row>
    <row r="29" spans="1:15" ht="21" customHeight="1" x14ac:dyDescent="0.15">
      <c r="A29" s="24" t="s">
        <v>52</v>
      </c>
      <c r="B29" s="25"/>
      <c r="C29" s="27" t="s">
        <v>53</v>
      </c>
      <c r="D29" s="18"/>
      <c r="E29" s="44"/>
      <c r="F29" s="44"/>
      <c r="G29" s="20"/>
      <c r="H29" s="19"/>
      <c r="I29" s="21"/>
      <c r="J29" s="22"/>
      <c r="K29" s="19"/>
      <c r="L29" s="19"/>
      <c r="M29" s="19"/>
      <c r="N29" s="20"/>
      <c r="O29" s="23"/>
    </row>
    <row r="30" spans="1:15" ht="21" customHeight="1" x14ac:dyDescent="0.15">
      <c r="A30" s="24" t="s">
        <v>54</v>
      </c>
      <c r="B30" s="25"/>
      <c r="C30" s="27" t="s">
        <v>55</v>
      </c>
      <c r="D30" s="30" t="s">
        <v>56</v>
      </c>
      <c r="E30" s="45"/>
      <c r="F30" s="45">
        <v>22</v>
      </c>
      <c r="G30" s="32">
        <f t="shared" ref="G30" si="0">($E30)*1+($F30)*1</f>
        <v>22</v>
      </c>
      <c r="H30" s="31"/>
      <c r="I30" s="33">
        <v>5</v>
      </c>
      <c r="J30" s="34"/>
      <c r="K30" s="35"/>
      <c r="L30" s="36"/>
      <c r="M30" s="36"/>
      <c r="N30" s="37">
        <f t="shared" ref="N30" si="1">IF(ISNUMBER($L30),IF(ISNUMBER($H30),ROUND($L30*$H30,2),ROUND($L30*$G30,2)),IF(ISNUMBER($H30),ROUND($J30*$H30,2),ROUND($J30*$G30,2)))</f>
        <v>0</v>
      </c>
      <c r="O30" s="23"/>
    </row>
    <row r="31" spans="1:15" ht="21" customHeight="1" thickBot="1" x14ac:dyDescent="0.2">
      <c r="A31" s="24" t="s">
        <v>57</v>
      </c>
      <c r="B31" s="25"/>
      <c r="C31" s="27" t="s">
        <v>58</v>
      </c>
      <c r="D31" s="30" t="s">
        <v>59</v>
      </c>
      <c r="E31" s="46"/>
      <c r="F31" s="46"/>
      <c r="G31" s="32"/>
      <c r="H31" s="31"/>
      <c r="I31" s="33"/>
      <c r="J31" s="34"/>
      <c r="K31" s="35"/>
      <c r="L31" s="36"/>
      <c r="M31" s="36"/>
      <c r="N31" s="37"/>
      <c r="O31" s="23"/>
    </row>
    <row r="32" spans="1:15" ht="18.75" customHeight="1" thickBot="1" x14ac:dyDescent="0.2">
      <c r="A32" s="67" t="s">
        <v>60</v>
      </c>
      <c r="B32" s="68"/>
      <c r="C32" s="68"/>
      <c r="D32" s="68"/>
      <c r="E32" s="68"/>
      <c r="F32" s="68"/>
      <c r="G32" s="68"/>
      <c r="H32" s="68"/>
      <c r="I32" s="68"/>
      <c r="J32" s="68"/>
      <c r="K32" s="38"/>
      <c r="L32" s="38"/>
      <c r="M32" s="38"/>
      <c r="N32" s="39">
        <f>SUM(N$30:N$31)</f>
        <v>0</v>
      </c>
      <c r="O32" s="40"/>
    </row>
    <row r="33" spans="1:15" ht="18.75" customHeight="1" thickBot="1" x14ac:dyDescent="0.2">
      <c r="A33" s="47" t="s">
        <v>61</v>
      </c>
      <c r="B33" s="48"/>
      <c r="C33" s="48"/>
      <c r="D33" s="48"/>
      <c r="E33" s="48"/>
      <c r="F33" s="48"/>
      <c r="G33" s="48"/>
      <c r="H33" s="48"/>
      <c r="I33" s="48"/>
      <c r="J33" s="48"/>
      <c r="K33" s="41"/>
      <c r="L33" s="41"/>
      <c r="M33" s="41"/>
      <c r="N33" s="42">
        <f>(SUMIF($I$9:$I$31,5,$N$9:$N$31))*0.021</f>
        <v>0</v>
      </c>
      <c r="O33" s="40"/>
    </row>
    <row r="34" spans="1:15" ht="18.75" customHeight="1" thickBot="1" x14ac:dyDescent="0.2">
      <c r="A34" s="49" t="s">
        <v>62</v>
      </c>
      <c r="B34" s="50"/>
      <c r="C34" s="50"/>
      <c r="D34" s="50"/>
      <c r="E34" s="50"/>
      <c r="F34" s="50"/>
      <c r="G34" s="50"/>
      <c r="H34" s="50"/>
      <c r="I34" s="50"/>
      <c r="J34" s="50"/>
      <c r="K34" s="38"/>
      <c r="L34" s="38"/>
      <c r="M34" s="38"/>
      <c r="N34" s="42">
        <f>SUM(N$32:N$33)</f>
        <v>0</v>
      </c>
      <c r="O34" s="40"/>
    </row>
  </sheetData>
  <mergeCells count="7">
    <mergeCell ref="A34:J34"/>
    <mergeCell ref="A1:N2"/>
    <mergeCell ref="A3:N4"/>
    <mergeCell ref="A5:N5"/>
    <mergeCell ref="D7:N7"/>
    <mergeCell ref="A32:J32"/>
    <mergeCell ref="A33:J33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5E9D7-C26B-4A56-A907-D8B9CD617077}">
  <dimension ref="A1:O34"/>
  <sheetViews>
    <sheetView workbookViewId="0">
      <pane ySplit="6" topLeftCell="A26" activePane="bottomLeft" state="frozen"/>
      <selection pane="bottomLeft" sqref="A1:N2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51" t="s">
        <v>68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2"/>
    </row>
    <row r="2" spans="1:15" ht="8.25" customHeight="1" x14ac:dyDescent="0.1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  <c r="O2" s="3"/>
    </row>
    <row r="3" spans="1:15" ht="12.75" customHeight="1" x14ac:dyDescent="0.15">
      <c r="A3" s="57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9"/>
      <c r="O3" s="2"/>
    </row>
    <row r="4" spans="1:15" ht="42.75" customHeight="1" thickBot="1" x14ac:dyDescent="0.2">
      <c r="A4" s="57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  <c r="O4" s="4"/>
    </row>
    <row r="5" spans="1:15" ht="24" customHeight="1" thickBot="1" x14ac:dyDescent="0.2">
      <c r="A5" s="60" t="s">
        <v>67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3"/>
      <c r="E7" s="64"/>
      <c r="F7" s="64"/>
      <c r="G7" s="65"/>
      <c r="H7" s="66"/>
      <c r="I7" s="65"/>
      <c r="J7" s="65"/>
      <c r="K7" s="64"/>
      <c r="L7" s="64"/>
      <c r="M7" s="64"/>
      <c r="N7" s="65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63</v>
      </c>
      <c r="F8" s="12" t="s">
        <v>64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3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7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7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7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7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8" t="s">
        <v>30</v>
      </c>
      <c r="B18" s="25"/>
      <c r="C18" s="29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8" t="s">
        <v>32</v>
      </c>
      <c r="B19" s="25"/>
      <c r="C19" s="29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8" t="s">
        <v>34</v>
      </c>
      <c r="B20" s="25"/>
      <c r="C20" s="29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4" t="s">
        <v>36</v>
      </c>
      <c r="B21" s="25"/>
      <c r="C21" s="27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8" t="s">
        <v>38</v>
      </c>
      <c r="B22" s="25"/>
      <c r="C22" s="29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8" t="s">
        <v>40</v>
      </c>
      <c r="B23" s="25"/>
      <c r="C23" s="29" t="s">
        <v>41</v>
      </c>
      <c r="D23" s="18"/>
      <c r="E23" s="44"/>
      <c r="F23" s="44"/>
      <c r="G23" s="20"/>
      <c r="H23" s="19"/>
      <c r="I23" s="21"/>
      <c r="J23" s="22"/>
      <c r="K23" s="19"/>
      <c r="L23" s="19"/>
      <c r="M23" s="19"/>
      <c r="N23" s="20"/>
      <c r="O23" s="23"/>
    </row>
    <row r="24" spans="1:15" ht="21" customHeight="1" x14ac:dyDescent="0.15">
      <c r="A24" s="28" t="s">
        <v>42</v>
      </c>
      <c r="B24" s="25"/>
      <c r="C24" s="29" t="s">
        <v>43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8" t="s">
        <v>44</v>
      </c>
      <c r="B25" s="25"/>
      <c r="C25" s="29" t="s">
        <v>45</v>
      </c>
      <c r="D25" s="18"/>
      <c r="E25" s="44"/>
      <c r="F25" s="44"/>
      <c r="G25" s="20"/>
      <c r="H25" s="19"/>
      <c r="I25" s="21"/>
      <c r="J25" s="22"/>
      <c r="K25" s="19"/>
      <c r="L25" s="19"/>
      <c r="M25" s="19"/>
      <c r="N25" s="20"/>
      <c r="O25" s="23"/>
    </row>
    <row r="26" spans="1:15" ht="21" customHeight="1" x14ac:dyDescent="0.15">
      <c r="A26" s="28" t="s">
        <v>46</v>
      </c>
      <c r="B26" s="25"/>
      <c r="C26" s="29" t="s">
        <v>47</v>
      </c>
      <c r="D26" s="18"/>
      <c r="E26" s="44"/>
      <c r="F26" s="44"/>
      <c r="G26" s="20"/>
      <c r="H26" s="19"/>
      <c r="I26" s="21"/>
      <c r="J26" s="22"/>
      <c r="K26" s="19"/>
      <c r="L26" s="19"/>
      <c r="M26" s="19"/>
      <c r="N26" s="20"/>
      <c r="O26" s="23"/>
    </row>
    <row r="27" spans="1:15" ht="21" customHeight="1" x14ac:dyDescent="0.15">
      <c r="A27" s="28" t="s">
        <v>48</v>
      </c>
      <c r="B27" s="25"/>
      <c r="C27" s="29" t="s">
        <v>49</v>
      </c>
      <c r="D27" s="18"/>
      <c r="E27" s="44"/>
      <c r="F27" s="44"/>
      <c r="G27" s="20"/>
      <c r="H27" s="19"/>
      <c r="I27" s="21"/>
      <c r="J27" s="22"/>
      <c r="K27" s="19"/>
      <c r="L27" s="19"/>
      <c r="M27" s="19"/>
      <c r="N27" s="20"/>
      <c r="O27" s="23"/>
    </row>
    <row r="28" spans="1:15" ht="21" customHeight="1" x14ac:dyDescent="0.15">
      <c r="A28" s="24" t="s">
        <v>50</v>
      </c>
      <c r="B28" s="25"/>
      <c r="C28" s="26" t="s">
        <v>51</v>
      </c>
      <c r="D28" s="18"/>
      <c r="E28" s="44"/>
      <c r="F28" s="44"/>
      <c r="G28" s="20"/>
      <c r="H28" s="19"/>
      <c r="I28" s="21"/>
      <c r="J28" s="22"/>
      <c r="K28" s="19"/>
      <c r="L28" s="19"/>
      <c r="M28" s="19"/>
      <c r="N28" s="20"/>
      <c r="O28" s="23"/>
    </row>
    <row r="29" spans="1:15" ht="21" customHeight="1" x14ac:dyDescent="0.15">
      <c r="A29" s="24" t="s">
        <v>52</v>
      </c>
      <c r="B29" s="25"/>
      <c r="C29" s="27" t="s">
        <v>53</v>
      </c>
      <c r="D29" s="18"/>
      <c r="E29" s="44"/>
      <c r="F29" s="44"/>
      <c r="G29" s="20"/>
      <c r="H29" s="19"/>
      <c r="I29" s="21"/>
      <c r="J29" s="22"/>
      <c r="K29" s="19"/>
      <c r="L29" s="19"/>
      <c r="M29" s="19"/>
      <c r="N29" s="20"/>
      <c r="O29" s="23"/>
    </row>
    <row r="30" spans="1:15" ht="21" customHeight="1" x14ac:dyDescent="0.15">
      <c r="A30" s="24" t="s">
        <v>54</v>
      </c>
      <c r="B30" s="25"/>
      <c r="C30" s="27" t="s">
        <v>55</v>
      </c>
      <c r="D30" s="30" t="s">
        <v>56</v>
      </c>
      <c r="E30" s="45">
        <v>20</v>
      </c>
      <c r="F30" s="45">
        <v>22</v>
      </c>
      <c r="G30" s="32">
        <f t="shared" ref="G30" si="0">($E30)*1+($F30)*1</f>
        <v>42</v>
      </c>
      <c r="H30" s="31"/>
      <c r="I30" s="33">
        <v>5</v>
      </c>
      <c r="J30" s="34"/>
      <c r="K30" s="35"/>
      <c r="L30" s="36"/>
      <c r="M30" s="36"/>
      <c r="N30" s="37">
        <f t="shared" ref="N30" si="1">IF(ISNUMBER($L30),IF(ISNUMBER($H30),ROUND($L30*$H30,2),ROUND($L30*$G30,2)),IF(ISNUMBER($H30),ROUND($J30*$H30,2),ROUND($J30*$G30,2)))</f>
        <v>0</v>
      </c>
      <c r="O30" s="23"/>
    </row>
    <row r="31" spans="1:15" ht="21" customHeight="1" thickBot="1" x14ac:dyDescent="0.2">
      <c r="A31" s="24" t="s">
        <v>57</v>
      </c>
      <c r="B31" s="25"/>
      <c r="C31" s="27" t="s">
        <v>58</v>
      </c>
      <c r="D31" s="30" t="s">
        <v>59</v>
      </c>
      <c r="E31" s="46"/>
      <c r="F31" s="46"/>
      <c r="G31" s="32"/>
      <c r="H31" s="31"/>
      <c r="I31" s="33"/>
      <c r="J31" s="34"/>
      <c r="K31" s="35"/>
      <c r="L31" s="36"/>
      <c r="M31" s="36"/>
      <c r="N31" s="37"/>
      <c r="O31" s="23"/>
    </row>
    <row r="32" spans="1:15" ht="18.75" customHeight="1" thickBot="1" x14ac:dyDescent="0.2">
      <c r="A32" s="67" t="s">
        <v>60</v>
      </c>
      <c r="B32" s="68"/>
      <c r="C32" s="68"/>
      <c r="D32" s="68"/>
      <c r="E32" s="68"/>
      <c r="F32" s="68"/>
      <c r="G32" s="68"/>
      <c r="H32" s="68"/>
      <c r="I32" s="68"/>
      <c r="J32" s="68"/>
      <c r="K32" s="38"/>
      <c r="L32" s="38"/>
      <c r="M32" s="38"/>
      <c r="N32" s="39">
        <f>SUM(N$30:N$31)</f>
        <v>0</v>
      </c>
      <c r="O32" s="40"/>
    </row>
    <row r="33" spans="1:15" ht="18.75" customHeight="1" thickBot="1" x14ac:dyDescent="0.2">
      <c r="A33" s="47" t="s">
        <v>61</v>
      </c>
      <c r="B33" s="48"/>
      <c r="C33" s="48"/>
      <c r="D33" s="48"/>
      <c r="E33" s="48"/>
      <c r="F33" s="48"/>
      <c r="G33" s="48"/>
      <c r="H33" s="48"/>
      <c r="I33" s="48"/>
      <c r="J33" s="48"/>
      <c r="K33" s="41"/>
      <c r="L33" s="41"/>
      <c r="M33" s="41"/>
      <c r="N33" s="42">
        <f>(SUMIF($I$9:$I$31,5,$N$9:$N$31))*0.021</f>
        <v>0</v>
      </c>
      <c r="O33" s="40"/>
    </row>
    <row r="34" spans="1:15" ht="18.75" customHeight="1" thickBot="1" x14ac:dyDescent="0.2">
      <c r="A34" s="49" t="s">
        <v>62</v>
      </c>
      <c r="B34" s="50"/>
      <c r="C34" s="50"/>
      <c r="D34" s="50"/>
      <c r="E34" s="50"/>
      <c r="F34" s="50"/>
      <c r="G34" s="50"/>
      <c r="H34" s="50"/>
      <c r="I34" s="50"/>
      <c r="J34" s="50"/>
      <c r="K34" s="38"/>
      <c r="L34" s="38"/>
      <c r="M34" s="38"/>
      <c r="N34" s="42">
        <f>SUM(N$32:N$33)</f>
        <v>0</v>
      </c>
      <c r="O34" s="40"/>
    </row>
  </sheetData>
  <mergeCells count="7">
    <mergeCell ref="A34:J34"/>
    <mergeCell ref="A1:N2"/>
    <mergeCell ref="A3:N4"/>
    <mergeCell ref="A5:N5"/>
    <mergeCell ref="D7:N7"/>
    <mergeCell ref="A32:J32"/>
    <mergeCell ref="A33:J33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T1 LOT 03  ELECTRICITE</vt:lpstr>
      <vt:lpstr>T2 LOT 03  ELECTRICITE</vt:lpstr>
      <vt:lpstr>T1+T2 LOT 03  ELECTRICITE</vt:lpstr>
      <vt:lpstr>'T1 LOT 03  ELECTRICITE'!Impression_des_titres</vt:lpstr>
      <vt:lpstr>'T1+T2 LOT 03  ELECTRICITE'!Impression_des_titres</vt:lpstr>
      <vt:lpstr>'T2 LOT 03  ELECTRICITE'!Impression_des_titres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</dc:creator>
  <cp:lastModifiedBy>BLIN &amp; MISERY - Maureen RAIMBEAULT</cp:lastModifiedBy>
  <dcterms:created xsi:type="dcterms:W3CDTF">2024-11-14T11:19:40Z</dcterms:created>
  <dcterms:modified xsi:type="dcterms:W3CDTF">2024-11-14T11:23:23Z</dcterms:modified>
</cp:coreProperties>
</file>