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4 AMERHLMNSG\2 - PROCEDURES\25003 Externalisation archivage (3 lots)\1.DCE prépa\DCE v6 07.04.2025\"/>
    </mc:Choice>
  </mc:AlternateContent>
  <xr:revisionPtr revIDLastSave="0" documentId="13_ncr:1_{E25DD7EA-6253-4E64-BD2F-2D5B7CD399F6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BPU" sheetId="1" r:id="rId1"/>
    <sheet name="DQE - Archives - Lot N°3" sheetId="2" r:id="rId2"/>
  </sheets>
  <definedNames>
    <definedName name="_xlnm.Print_Area" localSheetId="0">BPU!$A$1:$D$38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E23" i="2"/>
  <c r="E22" i="2"/>
  <c r="E19" i="2"/>
  <c r="E18" i="2"/>
  <c r="E14" i="2"/>
  <c r="E25" i="2" l="1"/>
  <c r="E26" i="2" s="1"/>
  <c r="E27" i="2" s="1"/>
</calcChain>
</file>

<file path=xl/sharedStrings.xml><?xml version="1.0" encoding="utf-8"?>
<sst xmlns="http://schemas.openxmlformats.org/spreadsheetml/2006/main" count="74" uniqueCount="51">
  <si>
    <t>Libellé Article</t>
  </si>
  <si>
    <t>Unité</t>
  </si>
  <si>
    <t>Prix Unitaire 
H.T.</t>
  </si>
  <si>
    <t>STOCKAGE ET CONSERVATION</t>
  </si>
  <si>
    <t>Conservation d'un conteneur standard</t>
  </si>
  <si>
    <t>Forfait annuel</t>
  </si>
  <si>
    <t>RECHERCHE DE DOSSIER ET LIVRAISON</t>
  </si>
  <si>
    <t>Recherche et réintégration en conteneur standard</t>
  </si>
  <si>
    <t>Dossier</t>
  </si>
  <si>
    <t>Livraison délai standard (conformément au CCTP)</t>
  </si>
  <si>
    <t>Forfait</t>
  </si>
  <si>
    <t>SORTIE DEFINITIVE POUR RUPTURE OU FIN DE CONTRAT</t>
  </si>
  <si>
    <t xml:space="preserve">Mise à disposition des conteneurs : mise sur palette et filmage </t>
  </si>
  <si>
    <t>Ml</t>
  </si>
  <si>
    <t xml:space="preserve">Transport </t>
  </si>
  <si>
    <t>Prix unitaire 
H.T.</t>
  </si>
  <si>
    <t>Total H.T.</t>
  </si>
  <si>
    <t>Référence CCTP</t>
  </si>
  <si>
    <t>Article 4.1 du CCTP</t>
  </si>
  <si>
    <t>Article 4.2 du CCTP</t>
  </si>
  <si>
    <t>TVA</t>
  </si>
  <si>
    <t>TOTAL TTC DE LA SIMULATION DE COMMANDE</t>
  </si>
  <si>
    <t>TOTAL HT DE LA SIMULATION DE COMMANDE POUR TOUTE LA DURE DE L'ACCORD-CADRE</t>
  </si>
  <si>
    <t>Bordereau des Prix Unitaires</t>
  </si>
  <si>
    <t xml:space="preserve">
DES RAPATRIÉS DE L’ONACVG</t>
  </si>
  <si>
    <t>Prise en charge</t>
  </si>
  <si>
    <t>Article 4.3 du CCTP</t>
  </si>
  <si>
    <t>Article 4.4 du CCTP</t>
  </si>
  <si>
    <t>Les prix sont réputés comprendre toutes les charges (dont main d'œuvre, transport et manutention) et frais afférents à la prestation</t>
  </si>
  <si>
    <t>Forfait*</t>
  </si>
  <si>
    <t xml:space="preserve">* forfait livraison de 1 à 5 dossiers </t>
  </si>
  <si>
    <t>Mise à disposition des conteneurs : mise sur palette et filmage **</t>
  </si>
  <si>
    <t>** hors fourniture conteneurs, étiquette code-barre et mise en conteneur (cf. Mémoire technique)</t>
  </si>
  <si>
    <r>
      <rPr>
        <b/>
        <sz val="12"/>
        <rFont val="Arial"/>
        <family val="2"/>
      </rPr>
      <t xml:space="preserve">PRESTATIONS D’EXTERNALISATION
DU STOCKAGE D’ARCHIVES COURANTES ET INTERMÉDIAIRES DE L’ONACVG
</t>
    </r>
    <r>
      <rPr>
        <b/>
        <sz val="10"/>
        <rFont val="Arial"/>
        <family val="2"/>
      </rPr>
      <t xml:space="preserve">
LOT N° 3 - EXTERNALISATION DES ARCHIVES INTERMEDIAIRES
DU BUREAU CENTRAL DES RAPATRIES DE L'ONACVG</t>
    </r>
  </si>
  <si>
    <t>Devis quantittatif estimatif (D.Q.E.)</t>
  </si>
  <si>
    <t>Quantité</t>
  </si>
  <si>
    <t>Marché Nº 25003</t>
  </si>
  <si>
    <r>
      <t xml:space="preserve">Le présent DQE n'est pas contractuel. Seul le BPU est contractuel.
</t>
    </r>
    <r>
      <rPr>
        <i/>
        <sz val="10"/>
        <rFont val="Arial"/>
        <family val="2"/>
      </rPr>
      <t>Il ne sera utilisé que pour l'analyse des offres de l'accord-cadre.</t>
    </r>
    <r>
      <rPr>
        <i/>
        <sz val="10"/>
        <color indexed="10"/>
        <rFont val="Arial"/>
        <family val="2"/>
      </rPr>
      <t xml:space="preserve">
</t>
    </r>
    <r>
      <rPr>
        <i/>
        <sz val="10"/>
        <rFont val="Arial"/>
        <family val="2"/>
      </rPr>
      <t>Les cellules de cette feuille sont liées à celles du BPU. En conséquence, la seule saisie des cellules bleues du BPU calcule et renseigne automatiquement ce document</t>
    </r>
  </si>
  <si>
    <t>SORTIE DÉFINITIVE POUR VERSEMENT DANS LES CENTRES D'ARCHIVES COMPÉTENTS</t>
  </si>
  <si>
    <t xml:space="preserve">Mise à disposition des conteneurs et des DIMAB : mise sur palette et filmage </t>
  </si>
  <si>
    <t>Mètre linéaire</t>
  </si>
  <si>
    <t>DESTRUCTION</t>
  </si>
  <si>
    <t>Manutention et enlèvement</t>
  </si>
  <si>
    <t>Coût horaire</t>
  </si>
  <si>
    <t>Destruction confidentielle avec délivrance d’un certificat de destruction
  Coût :
      - au mètre linéaire
      - à la tonne
      - au mètre cube
Nota : les trois lignes sont à remplir.</t>
  </si>
  <si>
    <t>Tonne</t>
  </si>
  <si>
    <t>Mètre cube</t>
  </si>
  <si>
    <t>Remplacement d'un conteneur usagé</t>
  </si>
  <si>
    <t>Conteneur</t>
  </si>
  <si>
    <t>Les prix sont réputés comprendre tous les charges et frais afférents à la prestation. 
L'ensemble des lignes du BPU doit être renseigné, sous peine d'irrégularité de l'offre.</t>
  </si>
  <si>
    <t>Les prix sont réputés comprendre tous les charges et frais afférents à la prestation. 
L'ensemble des lignes du DQE doit être renseigné, sous peine d'irrégularité de l'offre.
Le présent DQE n'est pas contractuel. Seul le BPU est contractuel.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</si>
</sst>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u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4"/>
      <color indexed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10"/>
      <color indexed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Garamond"/>
      <family val="1"/>
    </font>
    <font>
      <sz val="12"/>
      <name val="Garamond"/>
      <family val="1"/>
    </font>
    <font>
      <sz val="12"/>
      <name val="Eras Demi ITC"/>
      <family val="2"/>
    </font>
    <font>
      <b/>
      <sz val="14"/>
      <color rgb="FFFF0000"/>
      <name val="Garamond"/>
      <family val="1"/>
    </font>
    <font>
      <b/>
      <u/>
      <sz val="14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0" fontId="3" fillId="0" borderId="0" xfId="0" applyFont="1"/>
    <xf numFmtId="0" fontId="5" fillId="0" borderId="0" xfId="0" applyFont="1" applyAlignment="1">
      <alignment horizontal="center"/>
    </xf>
    <xf numFmtId="4" fontId="3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 applyProtection="1">
      <alignment vertical="center" wrapText="1"/>
      <protection locked="0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4" fontId="3" fillId="4" borderId="3" xfId="0" applyNumberFormat="1" applyFont="1" applyFill="1" applyBorder="1" applyAlignment="1" applyProtection="1">
      <alignment vertical="center" wrapText="1"/>
      <protection locked="0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0" borderId="14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16" xfId="0" applyNumberFormat="1" applyFont="1" applyBorder="1" applyAlignment="1">
      <alignment vertical="center"/>
    </xf>
    <xf numFmtId="3" fontId="7" fillId="2" borderId="2" xfId="0" applyNumberFormat="1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4" fontId="3" fillId="4" borderId="5" xfId="0" applyNumberFormat="1" applyFont="1" applyFill="1" applyBorder="1" applyAlignment="1" applyProtection="1">
      <alignment vertical="center" wrapText="1"/>
      <protection locked="0"/>
    </xf>
    <xf numFmtId="0" fontId="3" fillId="0" borderId="10" xfId="0" applyFont="1" applyBorder="1" applyAlignment="1">
      <alignment horizontal="left" vertical="center" wrapText="1"/>
    </xf>
    <xf numFmtId="0" fontId="0" fillId="0" borderId="20" xfId="0" applyBorder="1"/>
    <xf numFmtId="0" fontId="0" fillId="0" borderId="21" xfId="0" applyBorder="1"/>
    <xf numFmtId="4" fontId="0" fillId="0" borderId="22" xfId="0" applyNumberFormat="1" applyBorder="1"/>
    <xf numFmtId="9" fontId="0" fillId="0" borderId="21" xfId="0" applyNumberFormat="1" applyBorder="1"/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23" xfId="0" applyBorder="1"/>
    <xf numFmtId="0" fontId="3" fillId="0" borderId="23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4" fontId="3" fillId="4" borderId="0" xfId="0" applyNumberFormat="1" applyFont="1" applyFill="1" applyBorder="1" applyAlignment="1" applyProtection="1">
      <alignment vertical="center" wrapText="1"/>
      <protection locked="0"/>
    </xf>
    <xf numFmtId="0" fontId="14" fillId="0" borderId="7" xfId="0" applyFont="1" applyBorder="1" applyAlignment="1" applyProtection="1">
      <alignment vertical="center" wrapText="1"/>
    </xf>
    <xf numFmtId="0" fontId="14" fillId="0" borderId="8" xfId="0" applyFont="1" applyBorder="1" applyAlignment="1" applyProtection="1">
      <alignment horizontal="center" vertical="center" wrapText="1"/>
    </xf>
    <xf numFmtId="164" fontId="15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0" xfId="0" applyFont="1" applyBorder="1" applyAlignment="1" applyProtection="1">
      <alignment vertical="center" wrapText="1"/>
    </xf>
    <xf numFmtId="0" fontId="14" fillId="0" borderId="6" xfId="0" applyFont="1" applyBorder="1" applyAlignment="1" applyProtection="1">
      <alignment horizontal="center" vertical="center" wrapText="1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4" borderId="27" xfId="0" applyNumberFormat="1" applyFont="1" applyFill="1" applyBorder="1" applyAlignment="1" applyProtection="1">
      <alignment vertical="center" wrapText="1"/>
      <protection locked="0"/>
    </xf>
    <xf numFmtId="0" fontId="14" fillId="0" borderId="9" xfId="0" applyFont="1" applyBorder="1" applyAlignment="1" applyProtection="1">
      <alignment vertical="center" wrapText="1"/>
    </xf>
    <xf numFmtId="0" fontId="14" fillId="0" borderId="3" xfId="0" applyFont="1" applyBorder="1" applyAlignment="1" applyProtection="1">
      <alignment horizontal="center" vertical="center" wrapText="1"/>
    </xf>
    <xf numFmtId="164" fontId="15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31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0" fontId="14" fillId="0" borderId="28" xfId="0" applyFont="1" applyBorder="1" applyAlignment="1" applyProtection="1">
      <alignment vertical="center" wrapText="1"/>
    </xf>
    <xf numFmtId="0" fontId="14" fillId="0" borderId="30" xfId="0" applyFont="1" applyBorder="1" applyAlignment="1" applyProtection="1">
      <alignment vertical="center" wrapText="1"/>
    </xf>
    <xf numFmtId="0" fontId="14" fillId="0" borderId="25" xfId="0" applyFont="1" applyBorder="1" applyAlignment="1" applyProtection="1">
      <alignment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1896020</xdr:colOff>
      <xdr:row>3</xdr:row>
      <xdr:rowOff>13767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F04A99A-E3D8-4970-8A33-95B3E1062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96020" cy="5852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76200</xdr:colOff>
      <xdr:row>3</xdr:row>
      <xdr:rowOff>161925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6C02F96-FE01-455F-A7BC-DEFF311AEF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62200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"/>
  <sheetViews>
    <sheetView view="pageBreakPreview" topLeftCell="B1" zoomScaleNormal="100" zoomScaleSheetLayoutView="100" workbookViewId="0">
      <selection activeCell="F13" sqref="F13"/>
    </sheetView>
  </sheetViews>
  <sheetFormatPr baseColWidth="10" defaultRowHeight="15" x14ac:dyDescent="0.25"/>
  <cols>
    <col min="1" max="1" width="14.85546875" hidden="1" customWidth="1"/>
    <col min="2" max="2" width="44.7109375" customWidth="1"/>
    <col min="3" max="3" width="31.85546875" customWidth="1"/>
    <col min="4" max="4" width="30.140625" customWidth="1"/>
  </cols>
  <sheetData>
    <row r="1" spans="1:4" x14ac:dyDescent="0.25">
      <c r="B1" s="62" t="s">
        <v>36</v>
      </c>
      <c r="C1" s="62"/>
      <c r="D1" s="39"/>
    </row>
    <row r="7" spans="1:4" s="1" customFormat="1" ht="69.75" customHeight="1" x14ac:dyDescent="0.2">
      <c r="A7" s="63" t="s">
        <v>33</v>
      </c>
      <c r="B7" s="64" t="s">
        <v>24</v>
      </c>
      <c r="C7" s="64"/>
      <c r="D7" s="64"/>
    </row>
    <row r="8" spans="1:4" s="5" customFormat="1" ht="18" x14ac:dyDescent="0.2">
      <c r="B8" s="2"/>
      <c r="C8" s="3"/>
      <c r="D8" s="4"/>
    </row>
    <row r="9" spans="1:4" s="5" customFormat="1" ht="27.2" customHeight="1" x14ac:dyDescent="0.25">
      <c r="A9" s="70" t="s">
        <v>23</v>
      </c>
      <c r="B9" s="70"/>
      <c r="C9" s="70"/>
      <c r="D9" s="70"/>
    </row>
    <row r="10" spans="1:4" s="5" customFormat="1" ht="48" customHeight="1" x14ac:dyDescent="0.2">
      <c r="B10" s="86" t="s">
        <v>49</v>
      </c>
      <c r="C10" s="87"/>
      <c r="D10" s="87"/>
    </row>
    <row r="11" spans="1:4" s="5" customFormat="1" ht="13.5" thickBot="1" x14ac:dyDescent="0.25">
      <c r="C11" s="6"/>
      <c r="D11" s="7"/>
    </row>
    <row r="12" spans="1:4" s="5" customFormat="1" ht="46.15" customHeight="1" thickBot="1" x14ac:dyDescent="0.25">
      <c r="A12" s="8" t="s">
        <v>17</v>
      </c>
      <c r="B12" s="8" t="s">
        <v>0</v>
      </c>
      <c r="C12" s="9" t="s">
        <v>1</v>
      </c>
      <c r="D12" s="30" t="s">
        <v>2</v>
      </c>
    </row>
    <row r="13" spans="1:4" ht="15.75" thickBot="1" x14ac:dyDescent="0.3"/>
    <row r="14" spans="1:4" ht="40.15" customHeight="1" thickBot="1" x14ac:dyDescent="0.3">
      <c r="A14" s="67" t="s">
        <v>3</v>
      </c>
      <c r="B14" s="68"/>
      <c r="C14" s="68"/>
      <c r="D14" s="69"/>
    </row>
    <row r="15" spans="1:4" ht="40.15" customHeight="1" x14ac:dyDescent="0.25">
      <c r="A15" s="11" t="s">
        <v>18</v>
      </c>
      <c r="B15" s="11" t="s">
        <v>25</v>
      </c>
      <c r="C15" s="12" t="s">
        <v>10</v>
      </c>
      <c r="D15" s="33"/>
    </row>
    <row r="16" spans="1:4" ht="25.5" x14ac:dyDescent="0.25">
      <c r="A16" s="11" t="s">
        <v>19</v>
      </c>
      <c r="B16" s="11" t="s">
        <v>4</v>
      </c>
      <c r="C16" s="12" t="s">
        <v>5</v>
      </c>
      <c r="D16" s="33"/>
    </row>
    <row r="17" spans="1:4" ht="15.75" thickBot="1" x14ac:dyDescent="0.3">
      <c r="B17" s="5"/>
      <c r="C17" s="6"/>
      <c r="D17" s="7"/>
    </row>
    <row r="18" spans="1:4" ht="15" customHeight="1" thickBot="1" x14ac:dyDescent="0.3">
      <c r="A18" s="67" t="s">
        <v>6</v>
      </c>
      <c r="B18" s="68"/>
      <c r="C18" s="68"/>
      <c r="D18" s="69"/>
    </row>
    <row r="19" spans="1:4" ht="25.5" x14ac:dyDescent="0.25">
      <c r="A19" s="14" t="s">
        <v>26</v>
      </c>
      <c r="B19" s="14" t="s">
        <v>7</v>
      </c>
      <c r="C19" s="15" t="s">
        <v>8</v>
      </c>
      <c r="D19" s="16"/>
    </row>
    <row r="20" spans="1:4" ht="26.25" thickBot="1" x14ac:dyDescent="0.3">
      <c r="A20" s="19" t="s">
        <v>26</v>
      </c>
      <c r="B20" s="19" t="s">
        <v>9</v>
      </c>
      <c r="C20" s="20" t="s">
        <v>29</v>
      </c>
      <c r="D20" s="13"/>
    </row>
    <row r="21" spans="1:4" ht="15.75" thickBot="1" x14ac:dyDescent="0.3">
      <c r="B21" s="5"/>
      <c r="C21" s="6"/>
      <c r="D21" s="7"/>
    </row>
    <row r="22" spans="1:4" ht="15" customHeight="1" thickBot="1" x14ac:dyDescent="0.3">
      <c r="A22" s="67" t="s">
        <v>11</v>
      </c>
      <c r="B22" s="68"/>
      <c r="C22" s="68"/>
      <c r="D22" s="69"/>
    </row>
    <row r="23" spans="1:4" ht="25.5" x14ac:dyDescent="0.25">
      <c r="A23" s="14" t="s">
        <v>27</v>
      </c>
      <c r="B23" s="14" t="s">
        <v>31</v>
      </c>
      <c r="C23" s="15" t="s">
        <v>13</v>
      </c>
      <c r="D23" s="16"/>
    </row>
    <row r="24" spans="1:4" ht="26.25" thickBot="1" x14ac:dyDescent="0.3">
      <c r="A24" s="19" t="s">
        <v>27</v>
      </c>
      <c r="B24" s="19" t="s">
        <v>14</v>
      </c>
      <c r="C24" s="20" t="s">
        <v>13</v>
      </c>
      <c r="D24" s="13"/>
    </row>
    <row r="25" spans="1:4" s="41" customFormat="1" ht="15.75" thickBot="1" x14ac:dyDescent="0.3">
      <c r="A25" s="45"/>
      <c r="B25" s="54"/>
      <c r="C25" s="55"/>
      <c r="D25" s="56"/>
    </row>
    <row r="26" spans="1:4" s="41" customFormat="1" ht="16.5" thickBot="1" x14ac:dyDescent="0.3">
      <c r="A26" s="45"/>
      <c r="B26" s="71" t="s">
        <v>38</v>
      </c>
      <c r="C26" s="72"/>
      <c r="D26" s="73"/>
    </row>
    <row r="27" spans="1:4" s="41" customFormat="1" ht="31.5" x14ac:dyDescent="0.25">
      <c r="A27" s="45"/>
      <c r="B27" s="48" t="s">
        <v>39</v>
      </c>
      <c r="C27" s="49" t="s">
        <v>40</v>
      </c>
      <c r="D27" s="50"/>
    </row>
    <row r="28" spans="1:4" s="41" customFormat="1" ht="16.5" thickBot="1" x14ac:dyDescent="0.3">
      <c r="A28" s="45"/>
      <c r="B28" s="51" t="s">
        <v>14</v>
      </c>
      <c r="C28" s="52" t="s">
        <v>40</v>
      </c>
      <c r="D28" s="53"/>
    </row>
    <row r="29" spans="1:4" s="41" customFormat="1" ht="15.75" thickBot="1" x14ac:dyDescent="0.3">
      <c r="A29" s="45"/>
      <c r="B29" s="45"/>
      <c r="C29" s="46"/>
      <c r="D29" s="47"/>
    </row>
    <row r="30" spans="1:4" s="41" customFormat="1" ht="16.5" thickBot="1" x14ac:dyDescent="0.3">
      <c r="A30" s="45"/>
      <c r="B30" s="71" t="s">
        <v>41</v>
      </c>
      <c r="C30" s="72"/>
      <c r="D30" s="73"/>
    </row>
    <row r="31" spans="1:4" s="41" customFormat="1" ht="15.75" x14ac:dyDescent="0.25">
      <c r="A31" s="45"/>
      <c r="B31" s="48" t="s">
        <v>42</v>
      </c>
      <c r="C31" s="49" t="s">
        <v>43</v>
      </c>
      <c r="D31" s="50"/>
    </row>
    <row r="32" spans="1:4" s="41" customFormat="1" ht="15.75" x14ac:dyDescent="0.25">
      <c r="A32" s="45"/>
      <c r="B32" s="57" t="s">
        <v>14</v>
      </c>
      <c r="C32" s="58" t="s">
        <v>40</v>
      </c>
      <c r="D32" s="59"/>
    </row>
    <row r="33" spans="1:4" s="41" customFormat="1" ht="15.75" x14ac:dyDescent="0.25">
      <c r="A33" s="45"/>
      <c r="B33" s="74" t="s">
        <v>44</v>
      </c>
      <c r="C33" s="58" t="s">
        <v>40</v>
      </c>
      <c r="D33" s="60"/>
    </row>
    <row r="34" spans="1:4" s="41" customFormat="1" ht="15.75" x14ac:dyDescent="0.25">
      <c r="A34" s="45"/>
      <c r="B34" s="75"/>
      <c r="C34" s="61" t="s">
        <v>45</v>
      </c>
      <c r="D34" s="60"/>
    </row>
    <row r="35" spans="1:4" s="41" customFormat="1" ht="72.75" customHeight="1" thickBot="1" x14ac:dyDescent="0.3">
      <c r="A35" s="45"/>
      <c r="B35" s="76"/>
      <c r="C35" s="52" t="s">
        <v>46</v>
      </c>
      <c r="D35" s="53"/>
    </row>
    <row r="36" spans="1:4" s="43" customFormat="1" x14ac:dyDescent="0.25">
      <c r="B36" s="44" t="s">
        <v>30</v>
      </c>
    </row>
    <row r="37" spans="1:4" ht="25.5" x14ac:dyDescent="0.25">
      <c r="B37" s="40" t="s">
        <v>32</v>
      </c>
    </row>
    <row r="38" spans="1:4" ht="39.75" customHeight="1" x14ac:dyDescent="0.25">
      <c r="A38" s="65" t="s">
        <v>28</v>
      </c>
      <c r="B38" s="66"/>
      <c r="C38" s="66"/>
      <c r="D38" s="66"/>
    </row>
  </sheetData>
  <sheetProtection selectLockedCells="1"/>
  <mergeCells count="11">
    <mergeCell ref="B1:C1"/>
    <mergeCell ref="A7:D7"/>
    <mergeCell ref="A38:D38"/>
    <mergeCell ref="A22:D22"/>
    <mergeCell ref="A14:D14"/>
    <mergeCell ref="A18:D18"/>
    <mergeCell ref="A9:D9"/>
    <mergeCell ref="B26:D26"/>
    <mergeCell ref="B30:D30"/>
    <mergeCell ref="B33:B35"/>
    <mergeCell ref="B10:D10"/>
  </mergeCells>
  <pageMargins left="0.7" right="0.7" top="0.75" bottom="0.75" header="0.3" footer="0.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tabSelected="1" showWhiteSpace="0" view="pageBreakPreview" zoomScaleNormal="100" zoomScaleSheetLayoutView="100" workbookViewId="0">
      <selection activeCell="J7" sqref="J7"/>
    </sheetView>
  </sheetViews>
  <sheetFormatPr baseColWidth="10" defaultRowHeight="15" x14ac:dyDescent="0.25"/>
  <cols>
    <col min="1" max="1" width="34.28515625" customWidth="1"/>
    <col min="2" max="2" width="15.85546875" customWidth="1"/>
    <col min="3" max="3" width="14.5703125" customWidth="1"/>
    <col min="4" max="4" width="30.140625" customWidth="1"/>
    <col min="5" max="5" width="24.7109375" customWidth="1"/>
  </cols>
  <sheetData>
    <row r="1" spans="1:5" x14ac:dyDescent="0.25">
      <c r="B1" s="62" t="s">
        <v>36</v>
      </c>
      <c r="C1" s="62"/>
      <c r="D1" s="62"/>
    </row>
    <row r="7" spans="1:5" ht="92.25" customHeight="1" x14ac:dyDescent="0.25">
      <c r="A7" s="80" t="str">
        <f>BPU!A7</f>
        <v>PRESTATIONS D’EXTERNALISATION
DU STOCKAGE D’ARCHIVES COURANTES ET INTERMÉDIAIRES DE L’ONACVG
LOT N° 3 - EXTERNALISATION DES ARCHIVES INTERMEDIAIRES
DU BUREAU CENTRAL DES RAPATRIES DE L'ONACVG</v>
      </c>
      <c r="B7" s="80"/>
      <c r="C7" s="80"/>
      <c r="D7" s="81"/>
      <c r="E7" s="81"/>
    </row>
    <row r="8" spans="1:5" ht="18" x14ac:dyDescent="0.25">
      <c r="A8" s="2"/>
      <c r="B8" s="3"/>
      <c r="C8" s="4"/>
      <c r="D8" s="26"/>
      <c r="E8" s="25"/>
    </row>
    <row r="9" spans="1:5" ht="18" x14ac:dyDescent="0.25">
      <c r="A9" s="82" t="s">
        <v>34</v>
      </c>
      <c r="B9" s="82"/>
      <c r="C9" s="82"/>
      <c r="D9" s="83"/>
      <c r="E9" s="83"/>
    </row>
    <row r="10" spans="1:5" ht="83.25" customHeight="1" x14ac:dyDescent="0.25">
      <c r="A10" s="88" t="s">
        <v>50</v>
      </c>
      <c r="B10" s="88"/>
      <c r="C10" s="88"/>
      <c r="D10" s="88"/>
      <c r="E10" s="88"/>
    </row>
    <row r="11" spans="1:5" ht="80.25" customHeight="1" thickBot="1" x14ac:dyDescent="0.3">
      <c r="A11" s="84" t="s">
        <v>37</v>
      </c>
      <c r="B11" s="84"/>
      <c r="C11" s="84"/>
      <c r="D11" s="85"/>
      <c r="E11" s="85"/>
    </row>
    <row r="12" spans="1:5" ht="26.25" thickBot="1" x14ac:dyDescent="0.3">
      <c r="A12" s="8" t="s">
        <v>0</v>
      </c>
      <c r="B12" s="9" t="s">
        <v>1</v>
      </c>
      <c r="C12" s="10" t="s">
        <v>15</v>
      </c>
      <c r="D12" s="29" t="s">
        <v>35</v>
      </c>
      <c r="E12" s="30" t="s">
        <v>16</v>
      </c>
    </row>
    <row r="13" spans="1:5" x14ac:dyDescent="0.25">
      <c r="A13" s="77" t="s">
        <v>3</v>
      </c>
      <c r="B13" s="78"/>
      <c r="C13" s="78"/>
      <c r="D13" s="78"/>
      <c r="E13" s="79"/>
    </row>
    <row r="14" spans="1:5" ht="15.75" thickBot="1" x14ac:dyDescent="0.3">
      <c r="A14" s="34" t="s">
        <v>4</v>
      </c>
      <c r="B14" s="20" t="s">
        <v>5</v>
      </c>
      <c r="C14" s="21"/>
      <c r="D14" s="31">
        <v>272000</v>
      </c>
      <c r="E14" s="22">
        <f>C14*D14</f>
        <v>0</v>
      </c>
    </row>
    <row r="15" spans="1:5" s="42" customFormat="1" ht="15.75" thickBot="1" x14ac:dyDescent="0.3">
      <c r="A15" s="20" t="s">
        <v>47</v>
      </c>
      <c r="B15" s="20" t="s">
        <v>48</v>
      </c>
      <c r="C15" s="20">
        <v>0</v>
      </c>
      <c r="D15" s="20">
        <v>600</v>
      </c>
      <c r="E15" s="22">
        <v>0</v>
      </c>
    </row>
    <row r="16" spans="1:5" ht="15.75" thickBot="1" x14ac:dyDescent="0.3">
      <c r="A16" s="23"/>
      <c r="B16" s="24"/>
      <c r="C16" s="25"/>
      <c r="D16" s="26"/>
      <c r="E16" s="25"/>
    </row>
    <row r="17" spans="1:5" ht="14.45" customHeight="1" x14ac:dyDescent="0.25">
      <c r="A17" s="77" t="s">
        <v>6</v>
      </c>
      <c r="B17" s="78"/>
      <c r="C17" s="78"/>
      <c r="D17" s="78"/>
      <c r="E17" s="79"/>
    </row>
    <row r="18" spans="1:5" ht="25.5" x14ac:dyDescent="0.25">
      <c r="A18" s="17" t="s">
        <v>7</v>
      </c>
      <c r="B18" s="18" t="s">
        <v>8</v>
      </c>
      <c r="C18" s="27"/>
      <c r="D18" s="32">
        <v>8000</v>
      </c>
      <c r="E18" s="28">
        <f t="shared" ref="E18:E19" si="0">C18*D18</f>
        <v>0</v>
      </c>
    </row>
    <row r="19" spans="1:5" ht="26.25" thickBot="1" x14ac:dyDescent="0.3">
      <c r="A19" s="19" t="s">
        <v>9</v>
      </c>
      <c r="B19" s="20" t="s">
        <v>10</v>
      </c>
      <c r="C19" s="21"/>
      <c r="D19" s="31">
        <v>600</v>
      </c>
      <c r="E19" s="22">
        <f t="shared" si="0"/>
        <v>0</v>
      </c>
    </row>
    <row r="20" spans="1:5" ht="15.75" thickBot="1" x14ac:dyDescent="0.3">
      <c r="A20" s="23"/>
      <c r="B20" s="24"/>
      <c r="C20" s="25"/>
      <c r="D20" s="26"/>
      <c r="E20" s="25"/>
    </row>
    <row r="21" spans="1:5" ht="14.45" customHeight="1" x14ac:dyDescent="0.25">
      <c r="A21" s="77" t="s">
        <v>11</v>
      </c>
      <c r="B21" s="78"/>
      <c r="C21" s="78"/>
      <c r="D21" s="78"/>
      <c r="E21" s="79"/>
    </row>
    <row r="22" spans="1:5" ht="26.25" thickBot="1" x14ac:dyDescent="0.3">
      <c r="A22" s="17" t="s">
        <v>12</v>
      </c>
      <c r="B22" s="18" t="s">
        <v>13</v>
      </c>
      <c r="C22" s="27"/>
      <c r="D22" s="32">
        <v>6900</v>
      </c>
      <c r="E22" s="22">
        <f t="shared" ref="E22:E23" si="1">C22*D22</f>
        <v>0</v>
      </c>
    </row>
    <row r="23" spans="1:5" ht="15.75" thickBot="1" x14ac:dyDescent="0.3">
      <c r="A23" s="19" t="s">
        <v>14</v>
      </c>
      <c r="B23" s="20" t="s">
        <v>13</v>
      </c>
      <c r="C23" s="21"/>
      <c r="D23" s="31">
        <v>6900</v>
      </c>
      <c r="E23" s="22">
        <f t="shared" si="1"/>
        <v>0</v>
      </c>
    </row>
    <row r="25" spans="1:5" x14ac:dyDescent="0.25">
      <c r="A25" s="35" t="s">
        <v>22</v>
      </c>
      <c r="B25" s="36"/>
      <c r="C25" s="36"/>
      <c r="D25" s="36"/>
      <c r="E25" s="37">
        <f>E14+E18+E19+E22+E23</f>
        <v>0</v>
      </c>
    </row>
    <row r="26" spans="1:5" x14ac:dyDescent="0.25">
      <c r="A26" s="35" t="s">
        <v>20</v>
      </c>
      <c r="B26" s="38">
        <v>0.2</v>
      </c>
      <c r="C26" s="36"/>
      <c r="D26" s="36"/>
      <c r="E26" s="37">
        <f>ROUND((E25*B26),2)</f>
        <v>0</v>
      </c>
    </row>
    <row r="27" spans="1:5" x14ac:dyDescent="0.25">
      <c r="A27" s="35" t="s">
        <v>21</v>
      </c>
      <c r="B27" s="36"/>
      <c r="C27" s="36"/>
      <c r="D27" s="36"/>
      <c r="E27" s="37">
        <f>SUM(E25:E26)</f>
        <v>0</v>
      </c>
    </row>
  </sheetData>
  <mergeCells count="8">
    <mergeCell ref="B1:D1"/>
    <mergeCell ref="A21:E21"/>
    <mergeCell ref="A7:E7"/>
    <mergeCell ref="A9:E9"/>
    <mergeCell ref="A11:E11"/>
    <mergeCell ref="A13:E13"/>
    <mergeCell ref="A17:E17"/>
    <mergeCell ref="A10:E10"/>
  </mergeCells>
  <pageMargins left="0.7" right="0.7" top="0.75" bottom="0.75" header="0.3" footer="0.3"/>
  <pageSetup paperSize="9" scale="7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2E821D0C16CC409CFCF0E56A8BBF9E" ma:contentTypeVersion="2" ma:contentTypeDescription="Crée un document." ma:contentTypeScope="" ma:versionID="6913377df8ef1aaa5c3038d84b0e5e3c">
  <xsd:schema xmlns:xsd="http://www.w3.org/2001/XMLSchema" xmlns:xs="http://www.w3.org/2001/XMLSchema" xmlns:p="http://schemas.microsoft.com/office/2006/metadata/properties" xmlns:ns2="784bb2ca-4488-4fab-acdd-f97146564cb3" targetNamespace="http://schemas.microsoft.com/office/2006/metadata/properties" ma:root="true" ma:fieldsID="b3d2f0a13af7e011b4d9ec46f734216f" ns2:_="">
    <xsd:import namespace="784bb2ca-4488-4fab-acdd-f97146564c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4bb2ca-4488-4fab-acdd-f97146564c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BB8294-D2C9-4F80-9E42-4ECD4253E5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969926-619A-4678-8CCA-2A889ABADB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4bb2ca-4488-4fab-acdd-f97146564c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B32C0E-C88C-4B54-8DD8-16836320E1CF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784bb2ca-4488-4fab-acdd-f97146564cb3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 - Archives - Lot N°3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MATHEY-DEFOSSE Marion (Archiviste)</dc:creator>
  <cp:lastModifiedBy>GIRONDIN Eddy</cp:lastModifiedBy>
  <cp:lastPrinted>2025-04-03T11:48:38Z</cp:lastPrinted>
  <dcterms:created xsi:type="dcterms:W3CDTF">2022-10-12T09:36:31Z</dcterms:created>
  <dcterms:modified xsi:type="dcterms:W3CDTF">2025-04-07T09:33:34Z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0x010100F12E821D0C16CC409CFCF0E56A8BBF9E</vt:lpwstr>
  </property>
</Properties>
</file>