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ate1904="1" checkCompatibility="1" defaultThemeVersion="124226"/>
  <mc:AlternateContent xmlns:mc="http://schemas.openxmlformats.org/markup-compatibility/2006">
    <mc:Choice Requires="x15">
      <x15ac:absPath xmlns:x15ac="http://schemas.microsoft.com/office/spreadsheetml/2010/11/ac" url="J:\SDADD\08-MARCHES ET CONVENTIONS\04-Ministériels\02-DAC centralisées\DGCS\2024\PRA025932_Evaluation du label Egalité professionnelle\2 - PASSATION\2.1 - DCE en ligne\"/>
    </mc:Choice>
  </mc:AlternateContent>
  <xr:revisionPtr revIDLastSave="0" documentId="13_ncr:1_{728D16C6-A1CD-442E-B326-24BE38B2F702}" xr6:coauthVersionLast="47" xr6:coauthVersionMax="47" xr10:uidLastSave="{00000000-0000-0000-0000-000000000000}"/>
  <bookViews>
    <workbookView xWindow="-120" yWindow="-120" windowWidth="25440" windowHeight="15390" tabRatio="553" xr2:uid="{00000000-000D-0000-FFFF-FFFF00000000}"/>
  </bookViews>
  <sheets>
    <sheet name="Page de garde" sheetId="29" r:id="rId1"/>
    <sheet name="DPGF" sheetId="35" r:id="rId2"/>
    <sheet name="BPU" sheetId="36" r:id="rId3"/>
    <sheet name="DQE" sheetId="37" r:id="rId4"/>
    <sheet name="Feuil1" sheetId="33" state="hidden" r:id="rId5"/>
    <sheet name="Feuil2" sheetId="34" state="hidden" r:id="rId6"/>
    <sheet name="Hypothése DQE" sheetId="32" state="hidden" r:id="rId7"/>
  </sheets>
  <definedNames>
    <definedName name="_xlnm.Print_Area" localSheetId="0">'Page de garde'!$A$1:$I$33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 i="35" l="1"/>
  <c r="G15" i="35"/>
  <c r="G16" i="36"/>
  <c r="F17" i="37" l="1"/>
  <c r="H16" i="37"/>
  <c r="H15" i="37"/>
  <c r="H14" i="37"/>
  <c r="H13" i="37"/>
  <c r="H12" i="37"/>
  <c r="H11" i="37"/>
  <c r="G12" i="36"/>
  <c r="G13" i="36"/>
  <c r="G14" i="36"/>
  <c r="G15" i="36"/>
  <c r="H17" i="37" l="1"/>
  <c r="G11" i="36"/>
  <c r="E21" i="35" l="1"/>
  <c r="G16" i="35"/>
  <c r="G17" i="35"/>
  <c r="G19" i="35"/>
  <c r="G20" i="35"/>
  <c r="G13" i="35"/>
  <c r="G14" i="35"/>
  <c r="G21" i="35" l="1"/>
  <c r="G23" i="35" l="1"/>
  <c r="E15" i="32" l="1"/>
  <c r="G16" i="32" l="1"/>
  <c r="E16" i="32"/>
  <c r="G21" i="32"/>
  <c r="E21" i="32"/>
  <c r="G20" i="32"/>
  <c r="E20" i="32"/>
  <c r="G19" i="32"/>
  <c r="E19" i="32"/>
  <c r="G18" i="32"/>
  <c r="E18" i="32"/>
  <c r="G17" i="32"/>
  <c r="E17" i="32"/>
  <c r="G15" i="32"/>
  <c r="G4" i="32"/>
  <c r="G5" i="32"/>
  <c r="G6" i="32"/>
  <c r="G7" i="32"/>
  <c r="G8" i="32"/>
  <c r="G9" i="32"/>
  <c r="E4" i="32"/>
  <c r="E5" i="32"/>
  <c r="E6" i="32"/>
  <c r="E7" i="32"/>
  <c r="E8" i="32"/>
  <c r="E9" i="32"/>
  <c r="C4" i="32"/>
  <c r="C5" i="32"/>
  <c r="C6" i="32"/>
  <c r="C7" i="32"/>
  <c r="C8" i="32"/>
  <c r="C9" i="32"/>
  <c r="B10" i="32"/>
  <c r="G3" i="32"/>
  <c r="E3" i="32"/>
  <c r="C3" i="32"/>
  <c r="G10" i="32" l="1"/>
  <c r="E10" i="32"/>
  <c r="G22" i="32"/>
  <c r="E22" i="32"/>
  <c r="C10" i="3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tc={E10597CD-C577-41A5-9697-53339551F0C9}</author>
  </authors>
  <commentList>
    <comment ref="A5" authorId="0" shapeId="0" xr:uid="{E10597CD-C577-41A5-9697-53339551F0C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Je suggère de compléter le chapeau introductif des onglets DPGF et BPU en précisant que le document est contractuel et engage strictement les parties. Qu'une cellule non renseignée est susceptible d'entrainer l'irrégularité de l'offre et que toute mention conditionnelle ou "sur devis" n'est pas autorisé.</t>
      </text>
    </comment>
  </commentList>
</comments>
</file>

<file path=xl/sharedStrings.xml><?xml version="1.0" encoding="utf-8"?>
<sst xmlns="http://schemas.openxmlformats.org/spreadsheetml/2006/main" count="103" uniqueCount="75">
  <si>
    <t xml:space="preserve"> </t>
  </si>
  <si>
    <t>Dossier de Consultation :</t>
  </si>
  <si>
    <t>Seules les cases blanches</t>
  </si>
  <si>
    <t xml:space="preserve"> sont à remplir dans les onglets suivants suivants.</t>
  </si>
  <si>
    <t>Ref. DGCS</t>
  </si>
  <si>
    <t>Année 1</t>
  </si>
  <si>
    <t>Année 2</t>
  </si>
  <si>
    <t>Année 3</t>
  </si>
  <si>
    <t>Cout Forfaitaire en € HT</t>
  </si>
  <si>
    <t>Cout Forfaitaire en € TTC</t>
  </si>
  <si>
    <t>TVA en %</t>
  </si>
  <si>
    <t xml:space="preserve">DPGF : DECOMPOSITION DU PRIX GLOBAL ET FORFAITAIRE </t>
  </si>
  <si>
    <t xml:space="preserve">DECOMPOSITION DU PRIX GLOBAL ET FORFAITAIRE </t>
  </si>
  <si>
    <t>DPGF</t>
  </si>
  <si>
    <t xml:space="preserve">Total </t>
  </si>
  <si>
    <t>Total DPGF TTC</t>
  </si>
  <si>
    <t>Objet</t>
  </si>
  <si>
    <t xml:space="preserve">Livrables attendus </t>
  </si>
  <si>
    <t>DGCS
Évaluation du label égalité professionnelle
Annexes Financières</t>
  </si>
  <si>
    <t>Uo1</t>
  </si>
  <si>
    <t xml:space="preserve">
- Analyse, rédaction et restitution de la revue documentaire (modifications incluses)
- Rédaction et restitution de la note de cadrage (modifications incluses)
- Participation en présentiel à la réunion de démarrage</t>
  </si>
  <si>
    <t>Uo2</t>
  </si>
  <si>
    <t>Phase de cadrage</t>
  </si>
  <si>
    <t xml:space="preserve">Phase de préparation  livrables - Volet 2 </t>
  </si>
  <si>
    <t xml:space="preserve">Phase de préparation  livrables - Volet 1 </t>
  </si>
  <si>
    <t xml:space="preserve">
</t>
  </si>
  <si>
    <t>BPU : BORDEREAU DES PRIX UNITAIRES</t>
  </si>
  <si>
    <t>PU1</t>
  </si>
  <si>
    <t>Prix unitaire en € HT</t>
  </si>
  <si>
    <t>Prix unitaire en € TTC</t>
  </si>
  <si>
    <t>DGCS
Évalutation du label égalité professionnelle (PRA025932)</t>
  </si>
  <si>
    <t>Unité</t>
  </si>
  <si>
    <t>1 entretien</t>
  </si>
  <si>
    <t>PU2</t>
  </si>
  <si>
    <t>PU3</t>
  </si>
  <si>
    <t>1 réunion</t>
  </si>
  <si>
    <t>BORDEREAU DES PRIX UNITAIRES</t>
  </si>
  <si>
    <t>DQE : DÉTAIL QUANTITATIF ESTIMATIF</t>
  </si>
  <si>
    <t>DÉTAIL QUANTITATIF ESTIMATIF</t>
  </si>
  <si>
    <t>Quantité estimative 
NON CONTRACTUELLE</t>
  </si>
  <si>
    <t>&lt; Nom du soumissionnaire &gt;</t>
  </si>
  <si>
    <t>Le présent document comporte 3 onglets à compléter : DPGF, BPU, DQE.</t>
  </si>
  <si>
    <t>Nom soumissionnaire</t>
  </si>
  <si>
    <t>Nota : seules les cellules blanches peuvent être complétées par le soumissionnaire 
aucune insertion de ligne et colonne n'est autorisée</t>
  </si>
  <si>
    <t>Uo3</t>
  </si>
  <si>
    <t>1 enquêté</t>
  </si>
  <si>
    <t>-Conduite de 10 entretiens (relances comprises)
-Production et transmission de verbatims</t>
  </si>
  <si>
    <t xml:space="preserve">Administration d'un questionnaire type sondage par voie dématérialisée
 (relance inclus) </t>
  </si>
  <si>
    <t xml:space="preserve">Phase d'analyse et de restitution de l'enquête de terrain -  Volet 1 </t>
  </si>
  <si>
    <t xml:space="preserve">Uo4 </t>
  </si>
  <si>
    <t xml:space="preserve">Uo5 </t>
  </si>
  <si>
    <t>Uo6</t>
  </si>
  <si>
    <t xml:space="preserve">Uo7 </t>
  </si>
  <si>
    <t>Uo7</t>
  </si>
  <si>
    <t>Tranche de 2 à 50 enquêtés</t>
  </si>
  <si>
    <t>Tranche de 101 à 150  enquêtés</t>
  </si>
  <si>
    <t>Administration d'un questionnaire type sondage par voie dématérialisée (relance inclus)</t>
  </si>
  <si>
    <t>Tranche de 51 à 100 enquêtés</t>
  </si>
  <si>
    <t>Phase Rapport final</t>
  </si>
  <si>
    <t>Phase de terrain - Entretiens -  Volet 2</t>
  </si>
  <si>
    <t xml:space="preserve">
- Conception, rédaction et restitution du questionnaire pour le sondage (modification incluses)
- Conception, rédaction et restitution du guide d'entretien semi-directif (modification incluses)
- Participation à la réunion de validation des outils d'enquête de terrain (questionnaire du sondage et guide d'entretien) avec le comité technique</t>
  </si>
  <si>
    <t>Phase d'analyse et de restitution - Pré-rapport (Volets 1 et 2, premières pistes de scénarios)</t>
  </si>
  <si>
    <t>- Rédaction de la partie conclusive (avec scénarios stabilisés)
- Finalisation et remise du rapport final, avec ses annexes
- Rédaction et remise de la note de synthèse
- Conception et réalisation du support de présentation pour la réunion de restitution
- Participation en présentiel à la réunion de restitution du rapport final devant le Comité de pilotage</t>
  </si>
  <si>
    <t>Participation à une réunion de suivi supplémentaire avec le comité technique en distanciel</t>
  </si>
  <si>
    <t xml:space="preserve">Conduite d'entretiens semi-directifs supplémentaires
 (verbatims et relance inclus) </t>
  </si>
  <si>
    <t>Participation à des réunions de suivi supplémentaires avec le comité technique en distanciel</t>
  </si>
  <si>
    <t>-Conduite de 20 entretiens semi-directifs (relances comprises)
-Production et transmission de verbatims issus des entretiens</t>
  </si>
  <si>
    <t xml:space="preserve">
Phase de terrain - Entretiens - Volet 1
</t>
  </si>
  <si>
    <t>40</t>
  </si>
  <si>
    <t>70</t>
  </si>
  <si>
    <t>110</t>
  </si>
  <si>
    <t>Conduite d'un entretien semi-directif supplémentaire - volet 1 et volet 2
 (verbatims et relance inclus)</t>
  </si>
  <si>
    <t xml:space="preserve">
- Analyse des résultats de l'enquête de terrain : entretiens et sondage
- Rédaction et remise du rapport intermédiaire Volet 1 avec ses annexes (modification incluses)
- Conception et réalisation du support de présentation pour la réunion de restitution
- Participation en présentiel à la réunion de restitution devant le Comité de pilotage
-Rédaction du compte rendu ou procés verbal du comité de pilotage</t>
  </si>
  <si>
    <t>- Conception, rédaction et restitution du guide d'entretien semi-directif (modification incluses)
'- Participation à la réunion de validation du guide d'entretien avec le comité technique
--Rédaction du compte rendu ou procés verbal du comité de technique</t>
  </si>
  <si>
    <t xml:space="preserve">- Analyse des résultats des entretiens
- Rédaction de la partie sur le Volet 2
- Rédaction et remise du pré-rapport final incluant les volets 1 et 2, et les premières recommandations et pistes de scénarios
- Conception et réalisation du support de présentation pour la réunion de restitution
- Participation en présentiel à la réunion de restitution du pré-rapport devant le Comité de pilotage
-Rédaction du compte rendu ou procés verbal du comité de pilotage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</si>
</sst>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40C]_-;\-* #,##0.00\ [$€-40C]_-;_-* &quot;-&quot;??\ [$€-40C]_-;_-@_-"/>
    <numFmt numFmtId="165" formatCode="_-* #,##0\ [$€-40C]_-;\-* #,##0\ [$€-40C]_-;_-* &quot;-&quot;??\ [$€-40C]_-;_-@_-"/>
  </numFmts>
  <fonts count="37">
    <font>
      <sz val="10"/>
      <name val="New Century Schlbk"/>
    </font>
    <font>
      <sz val="11"/>
      <color theme="1"/>
      <name val="Calibri"/>
      <family val="2"/>
      <scheme val="minor"/>
    </font>
    <font>
      <sz val="11"/>
      <name val="Arial"/>
      <family val="2"/>
    </font>
    <font>
      <b/>
      <sz val="11"/>
      <name val="Arial"/>
      <family val="2"/>
    </font>
    <font>
      <sz val="10"/>
      <color indexed="8"/>
      <name val="Arial"/>
      <family val="2"/>
    </font>
    <font>
      <sz val="18"/>
      <name val="Arial"/>
      <family val="2"/>
    </font>
    <font>
      <b/>
      <sz val="24"/>
      <color indexed="18"/>
      <name val="Book Antiqua"/>
      <family val="1"/>
    </font>
    <font>
      <b/>
      <sz val="16"/>
      <color indexed="8"/>
      <name val="Book Antiqua"/>
      <family val="1"/>
    </font>
    <font>
      <sz val="16"/>
      <color indexed="8"/>
      <name val="Book Antiqua"/>
      <family val="1"/>
    </font>
    <font>
      <sz val="11"/>
      <color indexed="10"/>
      <name val="Calibri"/>
      <family val="2"/>
    </font>
    <font>
      <sz val="10"/>
      <color theme="1"/>
      <name val="Arial"/>
      <family val="2"/>
    </font>
    <font>
      <sz val="11"/>
      <color theme="1"/>
      <name val="Calibri"/>
      <family val="2"/>
      <scheme val="minor"/>
    </font>
    <font>
      <b/>
      <sz val="11"/>
      <color theme="0"/>
      <name val="Arial"/>
      <family val="2"/>
    </font>
    <font>
      <b/>
      <sz val="18"/>
      <color theme="0"/>
      <name val="Arial"/>
      <family val="2"/>
    </font>
    <font>
      <b/>
      <sz val="24"/>
      <color rgb="FFC00000"/>
      <name val="Book Antiqua"/>
      <family val="1"/>
    </font>
    <font>
      <sz val="10"/>
      <color rgb="FFFF0000"/>
      <name val="New Century Schlbk"/>
    </font>
    <font>
      <sz val="18"/>
      <color theme="0"/>
      <name val="Arial"/>
      <family val="2"/>
    </font>
    <font>
      <b/>
      <sz val="24"/>
      <color theme="3"/>
      <name val="Book Antiqua"/>
      <family val="1"/>
    </font>
    <font>
      <sz val="11"/>
      <name val="Calibri"/>
      <family val="2"/>
    </font>
    <font>
      <sz val="11"/>
      <name val="Calibri"/>
      <family val="2"/>
      <scheme val="minor"/>
    </font>
    <font>
      <b/>
      <sz val="10"/>
      <name val="Arial"/>
      <family val="2"/>
    </font>
    <font>
      <sz val="10"/>
      <name val="New Century Schlbk"/>
    </font>
    <font>
      <b/>
      <sz val="14"/>
      <name val="Arial"/>
      <family val="2"/>
    </font>
    <font>
      <b/>
      <sz val="14"/>
      <name val="New Century Schlbk"/>
    </font>
    <font>
      <sz val="11"/>
      <color rgb="FFFF0000"/>
      <name val="Arial"/>
      <family val="2"/>
    </font>
    <font>
      <b/>
      <sz val="11"/>
      <color rgb="FFFF0000"/>
      <name val="Arial"/>
      <family val="2"/>
    </font>
    <font>
      <b/>
      <sz val="12"/>
      <name val="Arial"/>
      <family val="2"/>
    </font>
    <font>
      <b/>
      <sz val="20"/>
      <color theme="4"/>
      <name val="Arial"/>
      <family val="2"/>
    </font>
    <font>
      <b/>
      <sz val="12"/>
      <color rgb="FFFF0000"/>
      <name val="Arial"/>
      <family val="2"/>
    </font>
    <font>
      <sz val="10"/>
      <color rgb="FF00B050"/>
      <name val="New Century Schlbk"/>
    </font>
    <font>
      <sz val="14"/>
      <color rgb="FF00B050"/>
      <name val="New Century Schlbk"/>
    </font>
    <font>
      <sz val="11"/>
      <color rgb="FF00B050"/>
      <name val="Arial"/>
      <family val="2"/>
    </font>
    <font>
      <sz val="10"/>
      <name val="Arial"/>
      <family val="2"/>
    </font>
    <font>
      <b/>
      <sz val="11"/>
      <color theme="1"/>
      <name val="Calibri"/>
      <family val="2"/>
      <scheme val="minor"/>
    </font>
    <font>
      <b/>
      <sz val="11"/>
      <color indexed="10"/>
      <name val="Calibri"/>
      <family val="2"/>
    </font>
    <font>
      <b/>
      <sz val="10"/>
      <color theme="1"/>
      <name val="Arial"/>
      <family val="2"/>
    </font>
    <font>
      <sz val="11"/>
      <color rgb="FF0070C0"/>
      <name val="Arial"/>
      <family val="2"/>
    </font>
  </fonts>
  <fills count="11">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4"/>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0" tint="-0.499984740745262"/>
        <bgColor indexed="64"/>
      </patternFill>
    </fill>
    <fill>
      <patternFill patternType="solid">
        <fgColor theme="4" tint="0.59999389629810485"/>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diagonal/>
    </border>
    <border>
      <left style="medium">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bottom style="thick">
        <color theme="4"/>
      </bottom>
      <diagonal/>
    </border>
    <border>
      <left/>
      <right style="thin">
        <color indexed="64"/>
      </right>
      <top/>
      <bottom/>
      <diagonal/>
    </border>
    <border>
      <left/>
      <right/>
      <top/>
      <bottom style="thin">
        <color indexed="64"/>
      </bottom>
      <diagonal/>
    </border>
    <border>
      <left style="thick">
        <color theme="3"/>
      </left>
      <right/>
      <top style="thick">
        <color theme="3"/>
      </top>
      <bottom/>
      <diagonal/>
    </border>
    <border>
      <left/>
      <right/>
      <top style="thick">
        <color theme="3"/>
      </top>
      <bottom/>
      <diagonal/>
    </border>
    <border>
      <left/>
      <right style="thick">
        <color theme="3"/>
      </right>
      <top style="thick">
        <color theme="3"/>
      </top>
      <bottom/>
      <diagonal/>
    </border>
    <border>
      <left style="thick">
        <color theme="3"/>
      </left>
      <right/>
      <top/>
      <bottom/>
      <diagonal/>
    </border>
    <border>
      <left/>
      <right style="thick">
        <color theme="3"/>
      </right>
      <top/>
      <bottom/>
      <diagonal/>
    </border>
    <border>
      <left style="thick">
        <color theme="3"/>
      </left>
      <right/>
      <top/>
      <bottom style="thick">
        <color theme="3"/>
      </bottom>
      <diagonal/>
    </border>
    <border>
      <left/>
      <right/>
      <top/>
      <bottom style="thick">
        <color theme="3"/>
      </bottom>
      <diagonal/>
    </border>
    <border>
      <left/>
      <right style="thick">
        <color theme="3"/>
      </right>
      <top/>
      <bottom style="thick">
        <color theme="3"/>
      </bottom>
      <diagonal/>
    </border>
    <border>
      <left style="thick">
        <color theme="4"/>
      </left>
      <right/>
      <top style="thick">
        <color theme="4"/>
      </top>
      <bottom/>
      <diagonal/>
    </border>
    <border>
      <left/>
      <right/>
      <top style="thick">
        <color theme="4"/>
      </top>
      <bottom/>
      <diagonal/>
    </border>
    <border>
      <left/>
      <right style="thick">
        <color theme="4"/>
      </right>
      <top style="thick">
        <color theme="4"/>
      </top>
      <bottom/>
      <diagonal/>
    </border>
    <border>
      <left style="thick">
        <color theme="4"/>
      </left>
      <right/>
      <top/>
      <bottom style="thick">
        <color theme="4"/>
      </bottom>
      <diagonal/>
    </border>
    <border>
      <left/>
      <right style="thick">
        <color theme="4"/>
      </right>
      <top/>
      <bottom style="thick">
        <color theme="4"/>
      </bottom>
      <diagonal/>
    </border>
    <border>
      <left style="thin">
        <color theme="4"/>
      </left>
      <right style="thin">
        <color theme="4"/>
      </right>
      <top style="thin">
        <color theme="4"/>
      </top>
      <bottom style="thin">
        <color theme="4"/>
      </bottom>
      <diagonal/>
    </border>
    <border>
      <left/>
      <right/>
      <top style="medium">
        <color theme="3"/>
      </top>
      <bottom/>
      <diagonal/>
    </border>
    <border>
      <left style="thin">
        <color indexed="64"/>
      </left>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s>
  <cellStyleXfs count="7">
    <xf numFmtId="0" fontId="0" fillId="0" borderId="0"/>
    <xf numFmtId="44" fontId="4" fillId="0" borderId="0" applyFont="0" applyFill="0" applyBorder="0" applyAlignment="0" applyProtection="0"/>
    <xf numFmtId="0" fontId="10" fillId="0" borderId="0"/>
    <xf numFmtId="0" fontId="11" fillId="0" borderId="0"/>
    <xf numFmtId="44" fontId="4" fillId="0" borderId="0" applyFont="0" applyFill="0" applyBorder="0" applyAlignment="0" applyProtection="0"/>
    <xf numFmtId="0" fontId="1" fillId="0" borderId="0"/>
    <xf numFmtId="9" fontId="21" fillId="0" borderId="0" applyFont="0" applyFill="0" applyBorder="0" applyAlignment="0" applyProtection="0"/>
  </cellStyleXfs>
  <cellXfs count="183">
    <xf numFmtId="0" fontId="0" fillId="0" borderId="0" xfId="0"/>
    <xf numFmtId="0" fontId="2" fillId="0" borderId="0" xfId="0" applyFont="1" applyAlignment="1">
      <alignment vertical="center"/>
    </xf>
    <xf numFmtId="0" fontId="2" fillId="0" borderId="0" xfId="0" applyFont="1" applyAlignment="1">
      <alignment horizontal="center" vertical="center"/>
    </xf>
    <xf numFmtId="0" fontId="2" fillId="3" borderId="0" xfId="0" applyFont="1" applyFill="1" applyBorder="1" applyAlignment="1">
      <alignment horizontal="left" vertical="center" wrapText="1"/>
    </xf>
    <xf numFmtId="0" fontId="3" fillId="3" borderId="0" xfId="0" applyFont="1" applyFill="1" applyBorder="1" applyAlignment="1">
      <alignment horizontal="left" vertical="center" wrapText="1"/>
    </xf>
    <xf numFmtId="0" fontId="10" fillId="0" borderId="0" xfId="2"/>
    <xf numFmtId="0" fontId="0" fillId="0" borderId="0" xfId="0" applyFont="1" applyAlignment="1">
      <alignment vertical="center"/>
    </xf>
    <xf numFmtId="0" fontId="2" fillId="0" borderId="0" xfId="0" applyFont="1" applyAlignment="1">
      <alignment horizontal="center" vertical="center" wrapText="1"/>
    </xf>
    <xf numFmtId="164" fontId="2" fillId="0" borderId="0" xfId="0" applyNumberFormat="1" applyFont="1" applyAlignment="1">
      <alignment vertical="center"/>
    </xf>
    <xf numFmtId="0" fontId="2" fillId="3" borderId="0" xfId="0" applyFont="1" applyFill="1" applyBorder="1" applyAlignment="1">
      <alignment horizontal="center" vertical="center"/>
    </xf>
    <xf numFmtId="164" fontId="2" fillId="3" borderId="0" xfId="0" applyNumberFormat="1" applyFont="1" applyFill="1" applyBorder="1" applyAlignment="1">
      <alignment vertical="center"/>
    </xf>
    <xf numFmtId="0" fontId="0" fillId="3" borderId="0" xfId="0" applyFont="1" applyFill="1" applyAlignment="1">
      <alignment vertical="center"/>
    </xf>
    <xf numFmtId="0" fontId="0" fillId="3" borderId="0" xfId="0" applyFont="1" applyFill="1" applyAlignment="1">
      <alignment vertical="center" wrapText="1"/>
    </xf>
    <xf numFmtId="0" fontId="11" fillId="3" borderId="0" xfId="3" applyFill="1"/>
    <xf numFmtId="0" fontId="10" fillId="3" borderId="0" xfId="2" applyFill="1"/>
    <xf numFmtId="0" fontId="10" fillId="2" borderId="0" xfId="2" applyFill="1"/>
    <xf numFmtId="0" fontId="9" fillId="3" borderId="0" xfId="3" applyFont="1" applyFill="1"/>
    <xf numFmtId="0" fontId="4" fillId="3" borderId="0" xfId="0" applyFont="1" applyFill="1" applyBorder="1" applyAlignment="1">
      <alignment vertical="center"/>
    </xf>
    <xf numFmtId="0" fontId="0" fillId="0" borderId="7" xfId="0" applyBorder="1"/>
    <xf numFmtId="0" fontId="0" fillId="0" borderId="17" xfId="0" applyBorder="1"/>
    <xf numFmtId="0" fontId="0" fillId="0" borderId="3" xfId="0" applyBorder="1"/>
    <xf numFmtId="0" fontId="0" fillId="0" borderId="5" xfId="0" applyBorder="1"/>
    <xf numFmtId="0" fontId="11" fillId="8" borderId="19" xfId="3" applyFill="1" applyBorder="1"/>
    <xf numFmtId="0" fontId="11" fillId="8" borderId="20" xfId="3" applyFill="1" applyBorder="1"/>
    <xf numFmtId="0" fontId="11" fillId="8" borderId="21" xfId="3" applyFill="1" applyBorder="1"/>
    <xf numFmtId="0" fontId="6" fillId="8" borderId="22" xfId="3" applyFont="1" applyFill="1" applyBorder="1" applyAlignment="1">
      <alignment horizontal="center"/>
    </xf>
    <xf numFmtId="0" fontId="11" fillId="8" borderId="23" xfId="3" applyFill="1" applyBorder="1"/>
    <xf numFmtId="0" fontId="11" fillId="8" borderId="22" xfId="3" applyFill="1" applyBorder="1"/>
    <xf numFmtId="0" fontId="11" fillId="8" borderId="0" xfId="3" applyFill="1" applyBorder="1"/>
    <xf numFmtId="0" fontId="11" fillId="8" borderId="24" xfId="3" applyFill="1" applyBorder="1"/>
    <xf numFmtId="0" fontId="11" fillId="8" borderId="25" xfId="3" applyFill="1" applyBorder="1"/>
    <xf numFmtId="0" fontId="11" fillId="8" borderId="26" xfId="3" applyFill="1" applyBorder="1"/>
    <xf numFmtId="0" fontId="12" fillId="6" borderId="1" xfId="0" applyFont="1" applyFill="1" applyBorder="1" applyAlignment="1">
      <alignment horizontal="center" vertical="center" wrapText="1"/>
    </xf>
    <xf numFmtId="0" fontId="18" fillId="0" borderId="33" xfId="3" applyFont="1" applyFill="1" applyBorder="1"/>
    <xf numFmtId="0" fontId="19" fillId="0" borderId="33" xfId="3" applyFont="1" applyFill="1" applyBorder="1"/>
    <xf numFmtId="0" fontId="18" fillId="0" borderId="0" xfId="3" applyFont="1" applyFill="1" applyBorder="1"/>
    <xf numFmtId="0" fontId="19" fillId="0" borderId="0" xfId="3" applyFont="1" applyFill="1" applyBorder="1"/>
    <xf numFmtId="0" fontId="9" fillId="0" borderId="0" xfId="3" applyFont="1" applyFill="1" applyBorder="1"/>
    <xf numFmtId="0" fontId="11" fillId="0" borderId="0" xfId="3" applyFill="1" applyBorder="1"/>
    <xf numFmtId="0" fontId="4" fillId="3" borderId="38" xfId="0" applyFont="1" applyFill="1" applyBorder="1" applyAlignment="1">
      <alignment vertical="center"/>
    </xf>
    <xf numFmtId="0" fontId="4" fillId="3" borderId="11" xfId="0" applyFont="1" applyFill="1" applyBorder="1" applyAlignment="1">
      <alignment vertical="center"/>
    </xf>
    <xf numFmtId="0" fontId="0" fillId="3" borderId="5" xfId="0" applyFont="1" applyFill="1" applyBorder="1" applyAlignment="1">
      <alignment vertical="center" wrapText="1"/>
    </xf>
    <xf numFmtId="0" fontId="23" fillId="3" borderId="3" xfId="0" applyFont="1" applyFill="1" applyBorder="1" applyAlignment="1">
      <alignment horizontal="center" vertical="center"/>
    </xf>
    <xf numFmtId="0" fontId="23" fillId="3" borderId="4" xfId="0" applyFont="1" applyFill="1" applyBorder="1" applyAlignment="1">
      <alignment horizontal="center" vertical="center"/>
    </xf>
    <xf numFmtId="164" fontId="0" fillId="3" borderId="4" xfId="0" applyNumberFormat="1" applyFont="1" applyFill="1" applyBorder="1" applyAlignment="1">
      <alignment vertical="center" wrapText="1"/>
    </xf>
    <xf numFmtId="0" fontId="24" fillId="0" borderId="7" xfId="0" applyFont="1" applyFill="1" applyBorder="1" applyAlignment="1">
      <alignment vertical="top" wrapText="1"/>
    </xf>
    <xf numFmtId="0" fontId="24" fillId="0" borderId="0" xfId="0" applyFont="1" applyFill="1" applyBorder="1" applyAlignment="1">
      <alignment vertical="top" wrapText="1"/>
    </xf>
    <xf numFmtId="0" fontId="25" fillId="0" borderId="0" xfId="0" applyFont="1" applyFill="1" applyAlignment="1">
      <alignment horizontal="center" vertical="center" wrapText="1"/>
    </xf>
    <xf numFmtId="0" fontId="25" fillId="0" borderId="7" xfId="0" applyFont="1" applyFill="1" applyBorder="1" applyAlignment="1">
      <alignment horizontal="left" vertical="center" wrapText="1"/>
    </xf>
    <xf numFmtId="1" fontId="2" fillId="0" borderId="39" xfId="6" applyNumberFormat="1" applyFont="1" applyFill="1" applyBorder="1" applyAlignment="1" applyProtection="1">
      <alignment horizontal="center" vertical="center"/>
      <protection locked="0"/>
    </xf>
    <xf numFmtId="164" fontId="2" fillId="0" borderId="39" xfId="0" applyNumberFormat="1" applyFont="1" applyFill="1" applyBorder="1" applyAlignment="1" applyProtection="1">
      <alignment horizontal="center" vertical="center"/>
      <protection locked="0"/>
    </xf>
    <xf numFmtId="0" fontId="0" fillId="3" borderId="1" xfId="0" applyFont="1" applyFill="1" applyBorder="1" applyAlignment="1">
      <alignment horizontal="center" vertical="center" wrapText="1"/>
    </xf>
    <xf numFmtId="0" fontId="0" fillId="9" borderId="1" xfId="0" applyFont="1" applyFill="1" applyBorder="1" applyAlignment="1">
      <alignment horizontal="center" vertical="center" wrapText="1"/>
    </xf>
    <xf numFmtId="164" fontId="31" fillId="0" borderId="39" xfId="0" applyNumberFormat="1" applyFont="1" applyFill="1" applyBorder="1" applyAlignment="1" applyProtection="1">
      <alignment horizontal="center" vertical="center"/>
      <protection locked="0"/>
    </xf>
    <xf numFmtId="1" fontId="31" fillId="0" borderId="39" xfId="6" applyNumberFormat="1" applyFont="1" applyFill="1" applyBorder="1" applyAlignment="1" applyProtection="1">
      <alignment horizontal="center" vertical="center"/>
      <protection locked="0"/>
    </xf>
    <xf numFmtId="0" fontId="29" fillId="0" borderId="0" xfId="0" applyFont="1"/>
    <xf numFmtId="0" fontId="23" fillId="3" borderId="43" xfId="0" applyFont="1" applyFill="1" applyBorder="1" applyAlignment="1">
      <alignment horizontal="center" vertical="center"/>
    </xf>
    <xf numFmtId="164" fontId="0" fillId="3" borderId="43" xfId="0" applyNumberFormat="1" applyFont="1" applyFill="1" applyBorder="1" applyAlignment="1">
      <alignment vertical="center" wrapText="1"/>
    </xf>
    <xf numFmtId="0" fontId="0" fillId="3" borderId="43" xfId="0" applyFont="1" applyFill="1" applyBorder="1" applyAlignment="1">
      <alignment vertical="center" wrapText="1"/>
    </xf>
    <xf numFmtId="165" fontId="0" fillId="3" borderId="43" xfId="0" applyNumberFormat="1" applyFont="1" applyFill="1" applyBorder="1" applyAlignment="1">
      <alignment vertical="center"/>
    </xf>
    <xf numFmtId="0" fontId="15" fillId="0" borderId="0" xfId="0" applyFont="1"/>
    <xf numFmtId="0" fontId="34" fillId="2" borderId="0" xfId="2" applyFont="1" applyFill="1"/>
    <xf numFmtId="0" fontId="35" fillId="2" borderId="0" xfId="2" applyFont="1" applyFill="1"/>
    <xf numFmtId="0" fontId="35" fillId="2" borderId="32" xfId="2" applyFont="1" applyFill="1" applyBorder="1"/>
    <xf numFmtId="0" fontId="33" fillId="3" borderId="0" xfId="3" applyFont="1" applyFill="1"/>
    <xf numFmtId="0" fontId="35" fillId="2" borderId="0" xfId="2" applyFont="1" applyFill="1" applyBorder="1"/>
    <xf numFmtId="0" fontId="36" fillId="0" borderId="0" xfId="0" applyFont="1" applyFill="1" applyBorder="1" applyAlignment="1">
      <alignment vertical="top" wrapText="1"/>
    </xf>
    <xf numFmtId="0" fontId="8" fillId="3" borderId="27" xfId="3" applyFont="1" applyFill="1" applyBorder="1" applyAlignment="1">
      <alignment horizontal="center" vertical="center" wrapText="1"/>
    </xf>
    <xf numFmtId="0" fontId="8" fillId="3" borderId="28" xfId="3" applyFont="1" applyFill="1" applyBorder="1" applyAlignment="1">
      <alignment horizontal="center" vertical="center" wrapText="1"/>
    </xf>
    <xf numFmtId="0" fontId="8" fillId="3" borderId="29" xfId="3" applyFont="1" applyFill="1" applyBorder="1" applyAlignment="1">
      <alignment horizontal="center" vertical="center" wrapText="1"/>
    </xf>
    <xf numFmtId="0" fontId="8" fillId="3" borderId="30" xfId="3" applyFont="1" applyFill="1" applyBorder="1" applyAlignment="1">
      <alignment horizontal="center" vertical="center" wrapText="1"/>
    </xf>
    <xf numFmtId="0" fontId="8" fillId="3" borderId="16" xfId="3" applyFont="1" applyFill="1" applyBorder="1" applyAlignment="1">
      <alignment horizontal="center" vertical="center" wrapText="1"/>
    </xf>
    <xf numFmtId="0" fontId="8" fillId="3" borderId="31" xfId="3" applyFont="1" applyFill="1" applyBorder="1" applyAlignment="1">
      <alignment horizontal="center" vertical="center" wrapText="1"/>
    </xf>
    <xf numFmtId="0" fontId="17" fillId="8" borderId="0" xfId="3" applyFont="1" applyFill="1" applyBorder="1" applyAlignment="1">
      <alignment horizontal="center"/>
    </xf>
    <xf numFmtId="0" fontId="14" fillId="8" borderId="0" xfId="3" applyFont="1" applyFill="1" applyBorder="1" applyAlignment="1">
      <alignment horizontal="center"/>
    </xf>
    <xf numFmtId="0" fontId="7" fillId="8" borderId="22" xfId="3" applyFont="1" applyFill="1" applyBorder="1" applyAlignment="1">
      <alignment horizontal="center" vertical="center" wrapText="1"/>
    </xf>
    <xf numFmtId="0" fontId="7" fillId="8" borderId="0" xfId="3" applyFont="1" applyFill="1" applyBorder="1" applyAlignment="1">
      <alignment horizontal="center" vertical="center" wrapText="1"/>
    </xf>
    <xf numFmtId="0" fontId="7" fillId="8" borderId="23" xfId="3" applyFont="1" applyFill="1" applyBorder="1" applyAlignment="1">
      <alignment horizontal="center" vertical="center" wrapText="1"/>
    </xf>
    <xf numFmtId="0" fontId="7" fillId="8" borderId="22" xfId="3" applyFont="1" applyFill="1" applyBorder="1" applyAlignment="1">
      <alignment horizontal="center"/>
    </xf>
    <xf numFmtId="0" fontId="7" fillId="8" borderId="0" xfId="3" applyFont="1" applyFill="1" applyBorder="1" applyAlignment="1">
      <alignment horizontal="center"/>
    </xf>
    <xf numFmtId="0" fontId="7" fillId="8" borderId="23" xfId="3" applyFont="1" applyFill="1" applyBorder="1" applyAlignment="1">
      <alignment horizontal="center"/>
    </xf>
    <xf numFmtId="0" fontId="8" fillId="8" borderId="19" xfId="3" applyFont="1" applyFill="1" applyBorder="1" applyAlignment="1">
      <alignment horizontal="center" vertical="center" wrapText="1"/>
    </xf>
    <xf numFmtId="0" fontId="8" fillId="8" borderId="20" xfId="3" applyFont="1" applyFill="1" applyBorder="1" applyAlignment="1">
      <alignment horizontal="center" vertical="center" wrapText="1"/>
    </xf>
    <xf numFmtId="0" fontId="8" fillId="8" borderId="21" xfId="3" applyFont="1" applyFill="1" applyBorder="1" applyAlignment="1">
      <alignment horizontal="center" vertical="center" wrapText="1"/>
    </xf>
    <xf numFmtId="0" fontId="8" fillId="8" borderId="24" xfId="3" applyFont="1" applyFill="1" applyBorder="1" applyAlignment="1">
      <alignment horizontal="center" vertical="center" wrapText="1"/>
    </xf>
    <xf numFmtId="0" fontId="8" fillId="8" borderId="25" xfId="3" applyFont="1" applyFill="1" applyBorder="1" applyAlignment="1">
      <alignment horizontal="center" vertical="center" wrapText="1"/>
    </xf>
    <xf numFmtId="0" fontId="8" fillId="8" borderId="26" xfId="3" applyFont="1" applyFill="1" applyBorder="1" applyAlignment="1">
      <alignment horizontal="center" vertical="center" wrapText="1"/>
    </xf>
    <xf numFmtId="164" fontId="5" fillId="0" borderId="6" xfId="0" applyNumberFormat="1" applyFont="1" applyBorder="1" applyAlignment="1">
      <alignment horizontal="center" vertical="center"/>
    </xf>
    <xf numFmtId="164" fontId="5" fillId="0" borderId="2" xfId="0" applyNumberFormat="1" applyFont="1" applyBorder="1" applyAlignment="1">
      <alignment horizontal="center" vertical="center"/>
    </xf>
    <xf numFmtId="0" fontId="0" fillId="0" borderId="37" xfId="0" applyBorder="1" applyAlignment="1">
      <alignment vertical="center"/>
    </xf>
    <xf numFmtId="0" fontId="30" fillId="3" borderId="0" xfId="0" applyFont="1" applyFill="1" applyBorder="1" applyAlignment="1">
      <alignment horizontal="center" vertical="center"/>
    </xf>
    <xf numFmtId="0" fontId="15" fillId="3" borderId="0" xfId="0" applyFont="1" applyFill="1" applyBorder="1" applyAlignment="1">
      <alignment horizontal="center" vertical="center"/>
    </xf>
    <xf numFmtId="0" fontId="0" fillId="0" borderId="9" xfId="0" applyBorder="1" applyAlignment="1">
      <alignment horizontal="center"/>
    </xf>
    <xf numFmtId="0" fontId="0" fillId="0" borderId="10" xfId="0" applyBorder="1" applyAlignment="1">
      <alignment horizontal="center"/>
    </xf>
    <xf numFmtId="0" fontId="22" fillId="5" borderId="12" xfId="0" applyFont="1" applyFill="1" applyBorder="1" applyAlignment="1" applyProtection="1">
      <alignment horizontal="center" vertical="center" wrapText="1"/>
    </xf>
    <xf numFmtId="0" fontId="22" fillId="5" borderId="11" xfId="0" applyFont="1" applyFill="1" applyBorder="1" applyAlignment="1" applyProtection="1">
      <alignment horizontal="center" vertical="center" wrapText="1"/>
    </xf>
    <xf numFmtId="0" fontId="22" fillId="5" borderId="35" xfId="0" applyFont="1" applyFill="1" applyBorder="1" applyAlignment="1" applyProtection="1">
      <alignment horizontal="center" vertical="center" wrapText="1"/>
    </xf>
    <xf numFmtId="0" fontId="22" fillId="5" borderId="8" xfId="0" applyFont="1" applyFill="1" applyBorder="1" applyAlignment="1" applyProtection="1">
      <alignment horizontal="center" vertical="center" wrapText="1"/>
    </xf>
    <xf numFmtId="0" fontId="22" fillId="5" borderId="0" xfId="0" applyFont="1" applyFill="1" applyBorder="1" applyAlignment="1" applyProtection="1">
      <alignment horizontal="center" vertical="center" wrapText="1"/>
    </xf>
    <xf numFmtId="0" fontId="22" fillId="5" borderId="13" xfId="0" applyFont="1" applyFill="1" applyBorder="1" applyAlignment="1" applyProtection="1">
      <alignment horizontal="center" vertical="center" wrapText="1"/>
    </xf>
    <xf numFmtId="0" fontId="27" fillId="5" borderId="8" xfId="0" applyFont="1" applyFill="1" applyBorder="1" applyAlignment="1" applyProtection="1">
      <alignment horizontal="center" wrapText="1"/>
    </xf>
    <xf numFmtId="0" fontId="27" fillId="5" borderId="0" xfId="0" applyFont="1" applyFill="1" applyBorder="1" applyAlignment="1" applyProtection="1">
      <alignment horizontal="center" wrapText="1"/>
    </xf>
    <xf numFmtId="0" fontId="27" fillId="5" borderId="13" xfId="0" applyFont="1" applyFill="1" applyBorder="1" applyAlignment="1" applyProtection="1">
      <alignment horizontal="center" wrapText="1"/>
    </xf>
    <xf numFmtId="0" fontId="0" fillId="5" borderId="8" xfId="0" applyFill="1" applyBorder="1" applyProtection="1"/>
    <xf numFmtId="0" fontId="0" fillId="5" borderId="0" xfId="0" applyFill="1" applyBorder="1" applyProtection="1"/>
    <xf numFmtId="0" fontId="0" fillId="5" borderId="13" xfId="0" applyFill="1" applyBorder="1" applyProtection="1"/>
    <xf numFmtId="0" fontId="28" fillId="5" borderId="8" xfId="0" applyFont="1" applyFill="1" applyBorder="1" applyAlignment="1" applyProtection="1">
      <alignment horizontal="center" wrapText="1"/>
    </xf>
    <xf numFmtId="0" fontId="28" fillId="5" borderId="0" xfId="0" applyFont="1" applyFill="1" applyBorder="1" applyAlignment="1" applyProtection="1">
      <alignment horizontal="center" wrapText="1"/>
    </xf>
    <xf numFmtId="0" fontId="28" fillId="5" borderId="13" xfId="0" applyFont="1" applyFill="1" applyBorder="1" applyAlignment="1" applyProtection="1">
      <alignment horizontal="center" wrapText="1"/>
    </xf>
    <xf numFmtId="0" fontId="13" fillId="4" borderId="34" xfId="0" applyFont="1" applyFill="1" applyBorder="1" applyAlignment="1" applyProtection="1">
      <alignment horizontal="center" vertical="center" wrapText="1"/>
    </xf>
    <xf numFmtId="0" fontId="13" fillId="4" borderId="18" xfId="0" applyFont="1" applyFill="1" applyBorder="1" applyAlignment="1" applyProtection="1">
      <alignment horizontal="center" vertical="center" wrapText="1"/>
    </xf>
    <xf numFmtId="0" fontId="0" fillId="0" borderId="18" xfId="0" applyBorder="1" applyAlignment="1" applyProtection="1">
      <alignment horizontal="center" vertical="center" wrapText="1"/>
    </xf>
    <xf numFmtId="0" fontId="12" fillId="6" borderId="1" xfId="0" applyFont="1" applyFill="1" applyBorder="1" applyAlignment="1" applyProtection="1">
      <alignment horizontal="center" vertical="center" wrapText="1"/>
    </xf>
    <xf numFmtId="0" fontId="12" fillId="6" borderId="5" xfId="0" applyFont="1" applyFill="1" applyBorder="1" applyAlignment="1" applyProtection="1">
      <alignment horizontal="center" vertical="center" wrapText="1"/>
    </xf>
    <xf numFmtId="0" fontId="12" fillId="6" borderId="3" xfId="0" applyFont="1" applyFill="1" applyBorder="1" applyAlignment="1" applyProtection="1">
      <alignment horizontal="center" vertical="center" wrapText="1"/>
    </xf>
    <xf numFmtId="0" fontId="12" fillId="6" borderId="5" xfId="0" applyFont="1" applyFill="1" applyBorder="1" applyAlignment="1" applyProtection="1">
      <alignment horizontal="center" vertical="center" wrapText="1"/>
    </xf>
    <xf numFmtId="164" fontId="12" fillId="6" borderId="1" xfId="0" applyNumberFormat="1" applyFont="1" applyFill="1" applyBorder="1" applyAlignment="1" applyProtection="1">
      <alignment horizontal="center" vertical="center" wrapText="1"/>
    </xf>
    <xf numFmtId="0" fontId="3" fillId="7" borderId="1" xfId="0" applyFont="1" applyFill="1" applyBorder="1" applyAlignment="1" applyProtection="1">
      <alignment horizontal="left" vertical="center" indent="1"/>
    </xf>
    <xf numFmtId="0" fontId="20" fillId="7" borderId="40" xfId="0" applyFont="1" applyFill="1" applyBorder="1" applyAlignment="1" applyProtection="1">
      <alignment horizontal="center" vertical="center" wrapText="1"/>
    </xf>
    <xf numFmtId="49" fontId="32" fillId="7" borderId="3" xfId="0" applyNumberFormat="1" applyFont="1" applyFill="1" applyBorder="1" applyAlignment="1" applyProtection="1">
      <alignment horizontal="left" vertical="top" wrapText="1"/>
    </xf>
    <xf numFmtId="0" fontId="0" fillId="0" borderId="5" xfId="0" applyFont="1" applyBorder="1" applyAlignment="1" applyProtection="1">
      <alignment horizontal="left" vertical="top" wrapText="1"/>
    </xf>
    <xf numFmtId="49" fontId="32" fillId="7" borderId="5" xfId="0" applyNumberFormat="1" applyFont="1" applyFill="1" applyBorder="1" applyAlignment="1" applyProtection="1">
      <alignment horizontal="left" vertical="top" wrapText="1"/>
    </xf>
    <xf numFmtId="49" fontId="32" fillId="7" borderId="3" xfId="0" quotePrefix="1" applyNumberFormat="1" applyFont="1" applyFill="1" applyBorder="1" applyAlignment="1" applyProtection="1">
      <alignment horizontal="left" vertical="center" wrapText="1"/>
    </xf>
    <xf numFmtId="49" fontId="32" fillId="7" borderId="5" xfId="0" applyNumberFormat="1" applyFont="1" applyFill="1" applyBorder="1" applyAlignment="1" applyProtection="1">
      <alignment horizontal="left" vertical="center" wrapText="1"/>
    </xf>
    <xf numFmtId="49" fontId="32" fillId="7" borderId="34" xfId="0" quotePrefix="1" applyNumberFormat="1" applyFont="1" applyFill="1" applyBorder="1" applyAlignment="1" applyProtection="1">
      <alignment horizontal="left" vertical="center" wrapText="1"/>
    </xf>
    <xf numFmtId="49" fontId="32" fillId="7" borderId="40" xfId="0" applyNumberFormat="1" applyFont="1" applyFill="1" applyBorder="1" applyAlignment="1" applyProtection="1">
      <alignment horizontal="left" vertical="center" wrapText="1"/>
    </xf>
    <xf numFmtId="49" fontId="32" fillId="7" borderId="3" xfId="0" applyNumberFormat="1" applyFont="1" applyFill="1" applyBorder="1" applyAlignment="1" applyProtection="1">
      <alignment horizontal="left" vertical="center" wrapText="1"/>
    </xf>
    <xf numFmtId="0" fontId="32" fillId="7" borderId="34" xfId="0" quotePrefix="1" applyNumberFormat="1" applyFont="1" applyFill="1" applyBorder="1" applyAlignment="1" applyProtection="1">
      <alignment horizontal="left" vertical="center" wrapText="1"/>
    </xf>
    <xf numFmtId="0" fontId="32" fillId="7" borderId="40" xfId="0" applyNumberFormat="1" applyFont="1" applyFill="1" applyBorder="1" applyAlignment="1" applyProtection="1">
      <alignment horizontal="left" vertical="center" wrapText="1"/>
    </xf>
    <xf numFmtId="49" fontId="32" fillId="7" borderId="3" xfId="0" quotePrefix="1" applyNumberFormat="1" applyFont="1" applyFill="1" applyBorder="1" applyAlignment="1" applyProtection="1">
      <alignment horizontal="left" vertical="top" wrapText="1"/>
    </xf>
    <xf numFmtId="0" fontId="0" fillId="7" borderId="5" xfId="0" applyFont="1" applyFill="1" applyBorder="1" applyAlignment="1" applyProtection="1">
      <alignment horizontal="left" vertical="top" wrapText="1"/>
    </xf>
    <xf numFmtId="0" fontId="23" fillId="7" borderId="3" xfId="0" applyFont="1" applyFill="1" applyBorder="1" applyAlignment="1" applyProtection="1">
      <alignment horizontal="center" vertical="center"/>
    </xf>
    <xf numFmtId="0" fontId="23" fillId="7" borderId="4" xfId="0" applyFont="1" applyFill="1" applyBorder="1" applyAlignment="1" applyProtection="1">
      <alignment horizontal="center" vertical="center"/>
    </xf>
    <xf numFmtId="0" fontId="23" fillId="7" borderId="5" xfId="0" applyFont="1" applyFill="1" applyBorder="1" applyAlignment="1" applyProtection="1">
      <alignment horizontal="center" vertical="center"/>
    </xf>
    <xf numFmtId="0" fontId="23" fillId="6" borderId="3" xfId="0" applyFont="1" applyFill="1" applyBorder="1" applyAlignment="1" applyProtection="1">
      <alignment horizontal="center" vertical="center"/>
    </xf>
    <xf numFmtId="0" fontId="23" fillId="6" borderId="4" xfId="0" applyFont="1" applyFill="1" applyBorder="1" applyAlignment="1" applyProtection="1">
      <alignment horizontal="center" vertical="center"/>
    </xf>
    <xf numFmtId="0" fontId="23" fillId="6" borderId="5" xfId="0" applyFont="1" applyFill="1" applyBorder="1" applyAlignment="1" applyProtection="1">
      <alignment horizontal="center" vertical="center"/>
    </xf>
    <xf numFmtId="164" fontId="0" fillId="7" borderId="1" xfId="0" applyNumberFormat="1" applyFont="1" applyFill="1" applyBorder="1" applyAlignment="1" applyProtection="1">
      <alignment horizontal="center" vertical="center" wrapText="1"/>
    </xf>
    <xf numFmtId="0" fontId="16" fillId="6" borderId="2" xfId="0" applyFont="1" applyFill="1" applyBorder="1" applyAlignment="1" applyProtection="1">
      <alignment vertical="center"/>
    </xf>
    <xf numFmtId="0" fontId="2" fillId="5" borderId="14" xfId="0" applyFont="1" applyFill="1" applyBorder="1" applyAlignment="1" applyProtection="1">
      <alignment horizontal="center" vertical="center"/>
    </xf>
    <xf numFmtId="0" fontId="2" fillId="5" borderId="15" xfId="0" applyFont="1" applyFill="1" applyBorder="1" applyAlignment="1" applyProtection="1">
      <alignment horizontal="center" vertical="center"/>
    </xf>
    <xf numFmtId="0" fontId="2" fillId="5" borderId="15" xfId="0" applyFont="1" applyFill="1" applyBorder="1" applyAlignment="1" applyProtection="1">
      <alignment vertical="center"/>
    </xf>
    <xf numFmtId="0" fontId="2" fillId="5" borderId="36" xfId="0" applyFont="1" applyFill="1" applyBorder="1" applyAlignment="1" applyProtection="1">
      <alignment vertical="center"/>
    </xf>
    <xf numFmtId="164" fontId="2" fillId="7" borderId="39" xfId="0" applyNumberFormat="1" applyFont="1" applyFill="1" applyBorder="1" applyAlignment="1" applyProtection="1">
      <alignment horizontal="center" vertical="center"/>
    </xf>
    <xf numFmtId="164" fontId="0" fillId="7" borderId="1" xfId="0" applyNumberFormat="1" applyFont="1" applyFill="1" applyBorder="1" applyAlignment="1" applyProtection="1">
      <alignment horizontal="center" vertical="center"/>
    </xf>
    <xf numFmtId="164" fontId="0" fillId="3" borderId="1" xfId="0" applyNumberFormat="1" applyFont="1" applyFill="1" applyBorder="1" applyAlignment="1">
      <alignment vertical="center"/>
    </xf>
    <xf numFmtId="0" fontId="2" fillId="0" borderId="0" xfId="0" applyFont="1" applyAlignment="1" applyProtection="1">
      <alignment horizontal="center" vertical="center"/>
    </xf>
    <xf numFmtId="0" fontId="2" fillId="0" borderId="0" xfId="0" applyFont="1" applyAlignment="1" applyProtection="1">
      <alignment vertical="center"/>
    </xf>
    <xf numFmtId="164" fontId="2" fillId="0" borderId="0" xfId="0" applyNumberFormat="1" applyFont="1" applyAlignment="1" applyProtection="1">
      <alignment vertical="center"/>
    </xf>
    <xf numFmtId="0" fontId="16" fillId="6" borderId="6" xfId="0" applyFont="1" applyFill="1" applyBorder="1" applyAlignment="1" applyProtection="1">
      <alignment vertical="center"/>
    </xf>
    <xf numFmtId="164" fontId="0" fillId="6" borderId="1" xfId="0" applyNumberFormat="1" applyFont="1" applyFill="1" applyBorder="1" applyAlignment="1" applyProtection="1">
      <alignment horizontal="center" vertical="center"/>
    </xf>
    <xf numFmtId="0" fontId="26" fillId="5" borderId="12" xfId="0" applyFont="1" applyFill="1" applyBorder="1" applyAlignment="1" applyProtection="1">
      <alignment horizontal="center" vertical="center" wrapText="1"/>
    </xf>
    <xf numFmtId="0" fontId="26" fillId="5" borderId="11" xfId="0" applyFont="1" applyFill="1" applyBorder="1" applyAlignment="1" applyProtection="1">
      <alignment horizontal="center" vertical="center" wrapText="1"/>
    </xf>
    <xf numFmtId="0" fontId="26" fillId="5" borderId="35" xfId="0" applyFont="1" applyFill="1" applyBorder="1" applyAlignment="1" applyProtection="1">
      <alignment horizontal="center" vertical="center" wrapText="1"/>
    </xf>
    <xf numFmtId="0" fontId="26" fillId="5" borderId="8" xfId="0" applyFont="1" applyFill="1" applyBorder="1" applyAlignment="1" applyProtection="1">
      <alignment horizontal="center" vertical="center" wrapText="1"/>
    </xf>
    <xf numFmtId="0" fontId="26" fillId="5" borderId="0" xfId="0" applyFont="1" applyFill="1" applyBorder="1" applyAlignment="1" applyProtection="1">
      <alignment horizontal="center" vertical="center" wrapText="1"/>
    </xf>
    <xf numFmtId="0" fontId="26" fillId="5" borderId="13" xfId="0" applyFont="1" applyFill="1" applyBorder="1" applyAlignment="1" applyProtection="1">
      <alignment horizontal="center" vertical="center" wrapText="1"/>
    </xf>
    <xf numFmtId="0" fontId="27" fillId="5" borderId="8" xfId="0" applyFont="1" applyFill="1" applyBorder="1" applyAlignment="1" applyProtection="1">
      <alignment horizontal="center" vertical="center" wrapText="1"/>
    </xf>
    <xf numFmtId="0" fontId="27" fillId="5" borderId="0" xfId="0" applyFont="1" applyFill="1" applyBorder="1" applyAlignment="1" applyProtection="1">
      <alignment horizontal="center" vertical="center" wrapText="1"/>
    </xf>
    <xf numFmtId="0" fontId="27" fillId="5" borderId="13" xfId="0" applyFont="1" applyFill="1" applyBorder="1" applyAlignment="1" applyProtection="1">
      <alignment horizontal="center" vertical="center" wrapText="1"/>
    </xf>
    <xf numFmtId="0" fontId="3" fillId="7" borderId="41" xfId="0" applyFont="1" applyFill="1" applyBorder="1" applyAlignment="1" applyProtection="1">
      <alignment horizontal="center" vertical="center"/>
    </xf>
    <xf numFmtId="0" fontId="20" fillId="7" borderId="41" xfId="0" applyFont="1" applyFill="1" applyBorder="1" applyAlignment="1" applyProtection="1">
      <alignment horizontal="center" vertical="center" wrapText="1"/>
    </xf>
    <xf numFmtId="49" fontId="20" fillId="7" borderId="3" xfId="0" applyNumberFormat="1" applyFont="1" applyFill="1" applyBorder="1" applyAlignment="1" applyProtection="1">
      <alignment horizontal="center" vertical="center" wrapText="1"/>
    </xf>
    <xf numFmtId="0" fontId="0" fillId="0" borderId="5" xfId="0" applyBorder="1" applyAlignment="1" applyProtection="1">
      <alignment horizontal="center" vertical="center" wrapText="1"/>
    </xf>
    <xf numFmtId="0" fontId="3" fillId="7" borderId="41" xfId="0" applyFont="1" applyFill="1" applyBorder="1" applyAlignment="1" applyProtection="1">
      <alignment horizontal="center" vertical="center"/>
    </xf>
    <xf numFmtId="0" fontId="20" fillId="7" borderId="41" xfId="0" applyFont="1" applyFill="1" applyBorder="1" applyAlignment="1" applyProtection="1">
      <alignment horizontal="center" vertical="center" wrapText="1"/>
    </xf>
    <xf numFmtId="49" fontId="20" fillId="10" borderId="34" xfId="0" applyNumberFormat="1" applyFont="1" applyFill="1" applyBorder="1" applyAlignment="1" applyProtection="1">
      <alignment horizontal="center" vertical="center" wrapText="1"/>
    </xf>
    <xf numFmtId="49" fontId="20" fillId="10" borderId="40" xfId="0" applyNumberFormat="1" applyFont="1" applyFill="1" applyBorder="1" applyAlignment="1" applyProtection="1">
      <alignment horizontal="center" vertical="center" wrapText="1"/>
    </xf>
    <xf numFmtId="0" fontId="3" fillId="7" borderId="42" xfId="0" applyFont="1" applyFill="1" applyBorder="1" applyAlignment="1" applyProtection="1">
      <alignment horizontal="center" vertical="center"/>
    </xf>
    <xf numFmtId="0" fontId="20" fillId="7" borderId="42" xfId="0" applyFont="1" applyFill="1" applyBorder="1" applyAlignment="1" applyProtection="1">
      <alignment horizontal="center" vertical="center" wrapText="1"/>
    </xf>
    <xf numFmtId="49" fontId="20" fillId="10" borderId="3" xfId="0" applyNumberFormat="1" applyFont="1" applyFill="1" applyBorder="1" applyAlignment="1" applyProtection="1">
      <alignment horizontal="center" vertical="center" wrapText="1"/>
    </xf>
    <xf numFmtId="49" fontId="20" fillId="10" borderId="5" xfId="0" applyNumberFormat="1" applyFont="1" applyFill="1" applyBorder="1" applyAlignment="1" applyProtection="1">
      <alignment horizontal="center" vertical="center" wrapText="1"/>
    </xf>
    <xf numFmtId="0" fontId="3" fillId="7" borderId="39" xfId="0" applyFont="1" applyFill="1" applyBorder="1" applyAlignment="1" applyProtection="1">
      <alignment horizontal="center" vertical="center"/>
    </xf>
    <xf numFmtId="0" fontId="20" fillId="7" borderId="39" xfId="0" applyFont="1" applyFill="1" applyBorder="1" applyAlignment="1" applyProtection="1">
      <alignment horizontal="center" vertical="center" wrapText="1"/>
    </xf>
    <xf numFmtId="0" fontId="3" fillId="7" borderId="1" xfId="0" applyFont="1" applyFill="1" applyBorder="1" applyAlignment="1" applyProtection="1">
      <alignment horizontal="center" vertical="center"/>
    </xf>
    <xf numFmtId="49" fontId="20" fillId="7" borderId="5" xfId="0" applyNumberFormat="1" applyFont="1" applyFill="1" applyBorder="1" applyAlignment="1" applyProtection="1">
      <alignment horizontal="center" vertical="center" wrapText="1"/>
    </xf>
    <xf numFmtId="164" fontId="2" fillId="10" borderId="39" xfId="0" applyNumberFormat="1" applyFont="1" applyFill="1" applyBorder="1" applyAlignment="1" applyProtection="1">
      <alignment horizontal="center" vertical="center"/>
    </xf>
    <xf numFmtId="0" fontId="0" fillId="0" borderId="5" xfId="0" applyFont="1" applyBorder="1" applyAlignment="1" applyProtection="1">
      <alignment horizontal="center" vertical="center" wrapText="1"/>
    </xf>
    <xf numFmtId="0" fontId="20" fillId="7" borderId="41" xfId="0" applyNumberFormat="1" applyFont="1" applyFill="1" applyBorder="1" applyAlignment="1" applyProtection="1">
      <alignment horizontal="center" vertical="center" wrapText="1"/>
    </xf>
    <xf numFmtId="0" fontId="20" fillId="10" borderId="41" xfId="0" applyNumberFormat="1" applyFont="1" applyFill="1" applyBorder="1" applyAlignment="1" applyProtection="1">
      <alignment horizontal="center" vertical="center" wrapText="1"/>
    </xf>
    <xf numFmtId="0" fontId="20" fillId="10" borderId="1" xfId="0" applyNumberFormat="1" applyFont="1" applyFill="1" applyBorder="1" applyAlignment="1" applyProtection="1">
      <alignment horizontal="center" vertical="center" wrapText="1"/>
    </xf>
    <xf numFmtId="0" fontId="20" fillId="10" borderId="40" xfId="0" applyNumberFormat="1" applyFont="1" applyFill="1" applyBorder="1" applyAlignment="1" applyProtection="1">
      <alignment horizontal="center" vertical="center" wrapText="1"/>
    </xf>
    <xf numFmtId="0" fontId="23" fillId="7" borderId="5" xfId="0" applyFont="1" applyFill="1" applyBorder="1" applyAlignment="1" applyProtection="1">
      <alignment horizontal="center" vertical="center"/>
    </xf>
  </cellXfs>
  <cellStyles count="7">
    <cellStyle name="Monétaire 2" xfId="1" xr:uid="{00000000-0005-0000-0000-000000000000}"/>
    <cellStyle name="Monétaire 2 2" xfId="4" xr:uid="{00000000-0005-0000-0000-000001000000}"/>
    <cellStyle name="Normal" xfId="0" builtinId="0"/>
    <cellStyle name="Normal 2" xfId="2" xr:uid="{00000000-0005-0000-0000-000003000000}"/>
    <cellStyle name="Normal 3" xfId="3" xr:uid="{00000000-0005-0000-0000-000004000000}"/>
    <cellStyle name="Normal 3 2" xfId="5" xr:uid="{00000000-0005-0000-0000-000005000000}"/>
    <cellStyle name="Pourcentage" xfId="6"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OBERLIN, Alexandre (DFAS/SDADD/PCP)" id="{63D54BC7-E1E6-447F-B9F5-5810BFFE9B58}" userId="S::alexandre.oberlin@sg.social.gouv.fr::39a81db3-d7ca-4708-8233-341a87c91660"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5" dT="2025-03-06T16:33:50.36" personId="{63D54BC7-E1E6-447F-B9F5-5810BFFE9B58}" id="{E10597CD-C577-41A5-9697-53339551F0C9}">
    <text>Je suggère de compléter le chapeau introductif des onglets DPGF et BPU en précisant que le document est contractuel et engage strictement les parties. Qu'une cellule non renseignée est susceptible d'entrainer l'irrégularité de l'offre et que toute mention conditionnelle ou "sur devis" n'est pas autorisé.</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03"/>
  <sheetViews>
    <sheetView tabSelected="1" zoomScale="85" zoomScaleNormal="85" workbookViewId="0">
      <selection activeCell="K17" sqref="K17"/>
    </sheetView>
  </sheetViews>
  <sheetFormatPr baseColWidth="10" defaultColWidth="11.42578125" defaultRowHeight="12.75"/>
  <cols>
    <col min="1" max="2" width="11.42578125" style="5"/>
    <col min="3" max="3" width="13.5703125" style="5" customWidth="1"/>
    <col min="4" max="8" width="11.42578125" style="5"/>
    <col min="9" max="9" width="11.28515625" style="5" customWidth="1"/>
    <col min="10" max="21" width="11.42578125" style="14"/>
    <col min="22" max="16384" width="11.42578125" style="5"/>
  </cols>
  <sheetData>
    <row r="1" spans="1:9" ht="15">
      <c r="A1" s="13"/>
      <c r="B1" s="13"/>
      <c r="C1" s="13"/>
      <c r="D1" s="13"/>
      <c r="E1" s="13"/>
      <c r="F1" s="13"/>
      <c r="G1" s="13"/>
      <c r="H1" s="13"/>
      <c r="I1" s="13"/>
    </row>
    <row r="2" spans="1:9" ht="15">
      <c r="A2" s="13"/>
      <c r="B2" s="13"/>
      <c r="C2" s="13"/>
      <c r="D2" s="13"/>
      <c r="E2" s="13"/>
      <c r="F2" s="13"/>
      <c r="G2" s="13"/>
      <c r="H2" s="13"/>
      <c r="I2" s="13"/>
    </row>
    <row r="3" spans="1:9" ht="15">
      <c r="A3" s="13"/>
      <c r="B3" s="13"/>
      <c r="C3" s="13"/>
      <c r="D3" s="13"/>
      <c r="E3" s="13"/>
      <c r="F3" s="13" t="s">
        <v>0</v>
      </c>
      <c r="G3" s="13"/>
      <c r="H3" s="13"/>
      <c r="I3" s="13"/>
    </row>
    <row r="4" spans="1:9" ht="15">
      <c r="A4" s="13"/>
      <c r="B4" s="13"/>
      <c r="C4" s="13"/>
      <c r="D4" s="13"/>
      <c r="E4" s="13"/>
      <c r="F4" s="13"/>
      <c r="G4" s="13"/>
      <c r="H4" s="13"/>
      <c r="I4" s="13"/>
    </row>
    <row r="5" spans="1:9" ht="15.75" thickBot="1">
      <c r="A5" s="13"/>
      <c r="B5" s="13"/>
      <c r="C5" s="13"/>
      <c r="D5" s="13"/>
      <c r="E5" s="13"/>
      <c r="F5" s="13"/>
      <c r="G5" s="13"/>
      <c r="H5" s="13"/>
      <c r="I5" s="13"/>
    </row>
    <row r="6" spans="1:9" ht="15.75" thickTop="1">
      <c r="A6" s="13"/>
      <c r="B6" s="22"/>
      <c r="C6" s="23"/>
      <c r="D6" s="23"/>
      <c r="E6" s="23"/>
      <c r="F6" s="23"/>
      <c r="G6" s="23"/>
      <c r="H6" s="24"/>
      <c r="I6" s="13"/>
    </row>
    <row r="7" spans="1:9" ht="30.75">
      <c r="A7" s="13"/>
      <c r="B7" s="25"/>
      <c r="C7" s="73" t="s">
        <v>1</v>
      </c>
      <c r="D7" s="74"/>
      <c r="E7" s="74"/>
      <c r="F7" s="74"/>
      <c r="G7" s="74"/>
      <c r="H7" s="26"/>
      <c r="I7" s="13"/>
    </row>
    <row r="8" spans="1:9" ht="15">
      <c r="A8" s="13"/>
      <c r="B8" s="27"/>
      <c r="C8" s="28"/>
      <c r="D8" s="28"/>
      <c r="E8" s="28"/>
      <c r="F8" s="28"/>
      <c r="G8" s="28"/>
      <c r="H8" s="26"/>
      <c r="I8" s="13"/>
    </row>
    <row r="9" spans="1:9" ht="110.25" customHeight="1">
      <c r="A9" s="13"/>
      <c r="B9" s="75" t="s">
        <v>18</v>
      </c>
      <c r="C9" s="76"/>
      <c r="D9" s="76"/>
      <c r="E9" s="76"/>
      <c r="F9" s="76"/>
      <c r="G9" s="76"/>
      <c r="H9" s="77"/>
      <c r="I9" s="13"/>
    </row>
    <row r="10" spans="1:9" ht="20.25">
      <c r="A10" s="13"/>
      <c r="B10" s="78"/>
      <c r="C10" s="79"/>
      <c r="D10" s="79"/>
      <c r="E10" s="79"/>
      <c r="F10" s="79"/>
      <c r="G10" s="79"/>
      <c r="H10" s="80"/>
      <c r="I10" s="13"/>
    </row>
    <row r="11" spans="1:9" ht="15.75" thickBot="1">
      <c r="A11" s="13"/>
      <c r="B11" s="29"/>
      <c r="C11" s="30"/>
      <c r="D11" s="30"/>
      <c r="E11" s="30"/>
      <c r="F11" s="30"/>
      <c r="G11" s="30"/>
      <c r="H11" s="31"/>
      <c r="I11" s="13"/>
    </row>
    <row r="12" spans="1:9" ht="16.5" thickTop="1" thickBot="1">
      <c r="A12" s="13"/>
      <c r="B12" s="13"/>
      <c r="C12" s="13"/>
      <c r="D12" s="13"/>
      <c r="E12" s="13"/>
      <c r="F12" s="13"/>
      <c r="G12" s="13"/>
      <c r="H12" s="13"/>
      <c r="I12" s="13"/>
    </row>
    <row r="13" spans="1:9" ht="15.75" thickTop="1">
      <c r="A13" s="13"/>
      <c r="B13" s="81" t="s">
        <v>13</v>
      </c>
      <c r="C13" s="82"/>
      <c r="D13" s="82"/>
      <c r="E13" s="82"/>
      <c r="F13" s="82"/>
      <c r="G13" s="82"/>
      <c r="H13" s="83"/>
      <c r="I13" s="13"/>
    </row>
    <row r="14" spans="1:9" ht="15.75" thickBot="1">
      <c r="A14" s="13"/>
      <c r="B14" s="84"/>
      <c r="C14" s="85"/>
      <c r="D14" s="85"/>
      <c r="E14" s="85"/>
      <c r="F14" s="85"/>
      <c r="G14" s="85"/>
      <c r="H14" s="86"/>
      <c r="I14" s="13"/>
    </row>
    <row r="15" spans="1:9" ht="15.75" thickTop="1">
      <c r="A15" s="13"/>
      <c r="B15" s="13"/>
      <c r="C15" s="13"/>
      <c r="D15" s="13"/>
      <c r="E15" s="13"/>
      <c r="F15" s="13"/>
      <c r="G15" s="13"/>
      <c r="H15" s="13"/>
      <c r="I15" s="13"/>
    </row>
    <row r="16" spans="1:9" ht="13.5" thickBot="1">
      <c r="A16" s="14"/>
      <c r="B16" s="14"/>
      <c r="C16" s="14"/>
      <c r="D16" s="14"/>
      <c r="E16" s="14"/>
      <c r="F16" s="14"/>
      <c r="G16" s="14"/>
      <c r="H16" s="14"/>
      <c r="I16" s="14"/>
    </row>
    <row r="17" spans="1:9" ht="13.5" thickTop="1">
      <c r="A17" s="14" t="s">
        <v>0</v>
      </c>
      <c r="B17" s="67" t="s">
        <v>40</v>
      </c>
      <c r="C17" s="68"/>
      <c r="D17" s="68"/>
      <c r="E17" s="68"/>
      <c r="F17" s="68"/>
      <c r="G17" s="68"/>
      <c r="H17" s="69"/>
      <c r="I17" s="14"/>
    </row>
    <row r="18" spans="1:9" ht="13.5" thickBot="1">
      <c r="A18" s="14"/>
      <c r="B18" s="70"/>
      <c r="C18" s="71"/>
      <c r="D18" s="71"/>
      <c r="E18" s="71"/>
      <c r="F18" s="71"/>
      <c r="G18" s="71"/>
      <c r="H18" s="72"/>
      <c r="I18" s="14"/>
    </row>
    <row r="19" spans="1:9" ht="13.5" thickTop="1">
      <c r="A19" s="14"/>
      <c r="B19" s="14"/>
      <c r="C19" s="14"/>
      <c r="D19" s="14"/>
      <c r="E19" s="14"/>
      <c r="F19" s="14"/>
      <c r="G19" s="14"/>
      <c r="H19" s="14"/>
      <c r="I19" s="14"/>
    </row>
    <row r="20" spans="1:9" ht="15">
      <c r="A20" s="13"/>
      <c r="B20" s="61" t="s">
        <v>2</v>
      </c>
      <c r="C20" s="62"/>
      <c r="D20" s="63"/>
      <c r="E20" s="61" t="s">
        <v>3</v>
      </c>
      <c r="F20" s="62"/>
      <c r="G20" s="62"/>
      <c r="H20" s="62"/>
      <c r="I20" s="64"/>
    </row>
    <row r="21" spans="1:9" ht="15">
      <c r="A21" s="13"/>
      <c r="B21" s="61" t="s">
        <v>41</v>
      </c>
      <c r="C21" s="62"/>
      <c r="D21" s="65"/>
      <c r="E21" s="61"/>
      <c r="F21" s="62"/>
      <c r="G21" s="62"/>
      <c r="H21" s="62"/>
      <c r="I21" s="64"/>
    </row>
    <row r="22" spans="1:9" ht="15.75" thickBot="1">
      <c r="A22" s="13"/>
      <c r="B22" s="15"/>
      <c r="C22" s="15"/>
      <c r="D22" s="15"/>
      <c r="E22" s="15"/>
      <c r="F22" s="15"/>
      <c r="G22" s="15"/>
      <c r="H22" s="15"/>
      <c r="I22" s="13"/>
    </row>
    <row r="23" spans="1:9" ht="15">
      <c r="A23" s="13"/>
      <c r="B23" s="33"/>
      <c r="C23" s="34"/>
      <c r="D23" s="34"/>
      <c r="E23" s="34"/>
      <c r="F23" s="34"/>
      <c r="G23" s="34"/>
      <c r="H23" s="34"/>
      <c r="I23" s="13"/>
    </row>
    <row r="24" spans="1:9" ht="15">
      <c r="A24" s="13"/>
      <c r="B24" s="35"/>
      <c r="C24" s="36"/>
      <c r="D24" s="36"/>
      <c r="E24" s="36"/>
      <c r="F24" s="36"/>
      <c r="G24" s="36"/>
      <c r="H24" s="36"/>
      <c r="I24" s="13"/>
    </row>
    <row r="25" spans="1:9" ht="15">
      <c r="A25" s="13"/>
      <c r="B25" s="35"/>
      <c r="C25" s="36"/>
      <c r="D25" s="36"/>
      <c r="E25" s="36"/>
      <c r="F25" s="36"/>
      <c r="G25" s="36"/>
      <c r="H25" s="36"/>
      <c r="I25" s="13"/>
    </row>
    <row r="26" spans="1:9" ht="15">
      <c r="A26" s="13"/>
      <c r="B26" s="35"/>
      <c r="C26" s="36"/>
      <c r="D26" s="36"/>
      <c r="E26" s="36"/>
      <c r="F26" s="36"/>
      <c r="G26" s="36"/>
      <c r="H26" s="36"/>
      <c r="I26" s="13"/>
    </row>
    <row r="27" spans="1:9" ht="15">
      <c r="A27" s="13"/>
      <c r="B27" s="35"/>
      <c r="C27" s="36"/>
      <c r="D27" s="36"/>
      <c r="E27" s="36"/>
      <c r="F27" s="36"/>
      <c r="G27" s="36"/>
      <c r="H27" s="36"/>
      <c r="I27" s="13"/>
    </row>
    <row r="28" spans="1:9" ht="15">
      <c r="A28" s="13"/>
      <c r="B28" s="35"/>
      <c r="C28" s="36"/>
      <c r="D28" s="36"/>
      <c r="E28" s="36"/>
      <c r="F28" s="36"/>
      <c r="G28" s="36"/>
      <c r="H28" s="36"/>
      <c r="I28" s="13"/>
    </row>
    <row r="29" spans="1:9" ht="15">
      <c r="A29" s="13"/>
      <c r="B29" s="35"/>
      <c r="C29" s="36"/>
      <c r="D29" s="36"/>
      <c r="E29" s="36"/>
      <c r="F29" s="36"/>
      <c r="G29" s="36"/>
      <c r="H29" s="36"/>
      <c r="I29" s="13"/>
    </row>
    <row r="30" spans="1:9" ht="15">
      <c r="A30" s="13"/>
      <c r="B30" s="35"/>
      <c r="C30" s="36"/>
      <c r="D30" s="36"/>
      <c r="E30" s="36"/>
      <c r="F30" s="36"/>
      <c r="G30" s="36"/>
      <c r="H30" s="36"/>
      <c r="I30" s="13"/>
    </row>
    <row r="31" spans="1:9" ht="15">
      <c r="A31" s="13"/>
      <c r="B31" s="35"/>
      <c r="C31" s="36"/>
      <c r="D31" s="36"/>
      <c r="E31" s="36"/>
      <c r="F31" s="36"/>
      <c r="G31" s="36"/>
      <c r="H31" s="36"/>
      <c r="I31" s="13"/>
    </row>
    <row r="32" spans="1:9" ht="10.15" customHeight="1">
      <c r="A32" s="13"/>
      <c r="B32" s="37"/>
      <c r="C32" s="38"/>
      <c r="D32" s="38"/>
      <c r="E32" s="38"/>
      <c r="F32" s="38"/>
      <c r="G32" s="38"/>
      <c r="H32" s="38"/>
      <c r="I32" s="13"/>
    </row>
    <row r="33" spans="1:9" ht="15">
      <c r="A33" s="13"/>
      <c r="B33" s="16"/>
      <c r="C33" s="13"/>
      <c r="D33" s="13"/>
      <c r="E33" s="13"/>
      <c r="F33" s="13"/>
      <c r="G33" s="13"/>
      <c r="H33" s="13"/>
      <c r="I33" s="13"/>
    </row>
    <row r="34" spans="1:9" s="14" customFormat="1" ht="15">
      <c r="A34" s="13"/>
      <c r="B34" s="16"/>
      <c r="C34" s="13"/>
      <c r="D34" s="13"/>
      <c r="E34" s="13"/>
      <c r="F34" s="13"/>
      <c r="G34" s="13"/>
      <c r="H34" s="13"/>
      <c r="I34" s="13"/>
    </row>
    <row r="35" spans="1:9" s="14" customFormat="1"/>
    <row r="36" spans="1:9" s="14" customFormat="1"/>
    <row r="37" spans="1:9" s="14" customFormat="1"/>
    <row r="38" spans="1:9" s="14" customFormat="1"/>
    <row r="39" spans="1:9" s="14" customFormat="1"/>
    <row r="40" spans="1:9" s="14" customFormat="1"/>
    <row r="41" spans="1:9" s="14" customFormat="1"/>
    <row r="42" spans="1:9" s="14" customFormat="1"/>
    <row r="43" spans="1:9" s="14" customFormat="1"/>
    <row r="44" spans="1:9" s="14" customFormat="1"/>
    <row r="45" spans="1:9" s="14" customFormat="1"/>
    <row r="46" spans="1:9" s="14" customFormat="1"/>
    <row r="47" spans="1:9" s="14" customFormat="1"/>
    <row r="48" spans="1:9"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sheetData>
  <mergeCells count="5">
    <mergeCell ref="B17:H18"/>
    <mergeCell ref="C7:G7"/>
    <mergeCell ref="B9:H9"/>
    <mergeCell ref="B10:H10"/>
    <mergeCell ref="B13:H14"/>
  </mergeCells>
  <pageMargins left="0.70866141732283472" right="0.70866141732283472" top="0.74803149606299213" bottom="0.74803149606299213" header="0.31496062992125984" footer="0.31496062992125984"/>
  <pageSetup paperSize="9" scale="83" orientation="portrait" r:id="rId1"/>
  <headerFooter>
    <oddHeader>&amp;L&amp;F&amp;R&amp;A</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34"/>
  <sheetViews>
    <sheetView topLeftCell="A4" zoomScale="115" zoomScaleNormal="115" workbookViewId="0">
      <selection activeCell="E15" sqref="E15"/>
    </sheetView>
  </sheetViews>
  <sheetFormatPr baseColWidth="10" defaultColWidth="11.42578125" defaultRowHeight="14.25"/>
  <cols>
    <col min="1" max="1" width="12" style="2" customWidth="1"/>
    <col min="2" max="2" width="29.5703125" style="2" customWidth="1"/>
    <col min="3" max="3" width="33.42578125" style="1" customWidth="1"/>
    <col min="4" max="4" width="21.42578125" style="1" customWidth="1"/>
    <col min="5" max="5" width="19.7109375" style="8" customWidth="1"/>
    <col min="6" max="6" width="19.5703125" style="8" customWidth="1"/>
    <col min="7" max="7" width="22" style="1" customWidth="1"/>
    <col min="8" max="8" width="37.28515625" style="1" customWidth="1"/>
    <col min="9" max="9" width="36.42578125" style="1" customWidth="1"/>
    <col min="10" max="10" width="31.7109375" style="1" customWidth="1"/>
    <col min="11" max="11" width="23.85546875" style="1" customWidth="1"/>
    <col min="12" max="16384" width="11.42578125" style="1"/>
  </cols>
  <sheetData>
    <row r="1" spans="1:11" customFormat="1" ht="39" customHeight="1">
      <c r="A1" s="94" t="s">
        <v>30</v>
      </c>
      <c r="B1" s="95"/>
      <c r="C1" s="95"/>
      <c r="D1" s="95"/>
      <c r="E1" s="95"/>
      <c r="F1" s="95"/>
      <c r="G1" s="96"/>
    </row>
    <row r="2" spans="1:11" customFormat="1" ht="20.25" customHeight="1">
      <c r="A2" s="97"/>
      <c r="B2" s="98"/>
      <c r="C2" s="98"/>
      <c r="D2" s="98"/>
      <c r="E2" s="98"/>
      <c r="F2" s="98"/>
      <c r="G2" s="99"/>
    </row>
    <row r="3" spans="1:11" customFormat="1" ht="20.25" customHeight="1">
      <c r="A3" s="100" t="s">
        <v>11</v>
      </c>
      <c r="B3" s="101"/>
      <c r="C3" s="101"/>
      <c r="D3" s="101"/>
      <c r="E3" s="101"/>
      <c r="F3" s="101"/>
      <c r="G3" s="102"/>
    </row>
    <row r="4" spans="1:11" customFormat="1" ht="12.75">
      <c r="A4" s="103"/>
      <c r="B4" s="104"/>
      <c r="C4" s="104"/>
      <c r="D4" s="104"/>
      <c r="E4" s="104"/>
      <c r="F4" s="104"/>
      <c r="G4" s="105"/>
    </row>
    <row r="5" spans="1:11" customFormat="1" ht="29.25" customHeight="1">
      <c r="A5" s="106" t="s">
        <v>43</v>
      </c>
      <c r="B5" s="107"/>
      <c r="C5" s="107"/>
      <c r="D5" s="107"/>
      <c r="E5" s="107"/>
      <c r="F5" s="107"/>
      <c r="G5" s="108"/>
    </row>
    <row r="6" spans="1:11" customFormat="1" ht="12.75" customHeight="1">
      <c r="A6" s="106"/>
      <c r="B6" s="107"/>
      <c r="C6" s="107"/>
      <c r="D6" s="107"/>
      <c r="E6" s="107"/>
      <c r="F6" s="107"/>
      <c r="G6" s="108"/>
    </row>
    <row r="7" spans="1:11" ht="15" thickBot="1">
      <c r="A7" s="139"/>
      <c r="B7" s="140"/>
      <c r="C7" s="141"/>
      <c r="D7" s="141"/>
      <c r="E7" s="141"/>
      <c r="F7" s="141"/>
      <c r="G7" s="142"/>
      <c r="H7"/>
    </row>
    <row r="8" spans="1:11" ht="15" thickBot="1">
      <c r="A8" s="146"/>
      <c r="B8" s="146"/>
      <c r="C8" s="147"/>
      <c r="D8" s="147"/>
      <c r="E8" s="148"/>
      <c r="F8" s="148"/>
      <c r="G8" s="147"/>
    </row>
    <row r="9" spans="1:11" ht="24" thickBot="1">
      <c r="A9" s="149" t="s">
        <v>42</v>
      </c>
      <c r="B9" s="138"/>
      <c r="C9" s="87" t="s">
        <v>0</v>
      </c>
      <c r="D9" s="88"/>
      <c r="E9" s="88"/>
      <c r="F9" s="88"/>
      <c r="G9" s="89"/>
    </row>
    <row r="10" spans="1:11">
      <c r="A10" s="39"/>
      <c r="B10" s="40"/>
      <c r="C10" s="17"/>
      <c r="D10" s="17"/>
      <c r="E10" s="17"/>
      <c r="F10" s="17"/>
    </row>
    <row r="11" spans="1:11" s="7" customFormat="1" ht="23.25">
      <c r="A11" s="109" t="s">
        <v>12</v>
      </c>
      <c r="B11" s="110"/>
      <c r="C11" s="110"/>
      <c r="D11" s="110"/>
      <c r="E11" s="111"/>
      <c r="F11" s="111"/>
      <c r="G11" s="111"/>
      <c r="H11" s="47"/>
      <c r="I11" s="47"/>
    </row>
    <row r="12" spans="1:11" s="7" customFormat="1" ht="30">
      <c r="A12" s="112" t="s">
        <v>4</v>
      </c>
      <c r="B12" s="113" t="s">
        <v>16</v>
      </c>
      <c r="C12" s="114" t="s">
        <v>17</v>
      </c>
      <c r="D12" s="115"/>
      <c r="E12" s="116" t="s">
        <v>8</v>
      </c>
      <c r="F12" s="116" t="s">
        <v>10</v>
      </c>
      <c r="G12" s="116" t="s">
        <v>9</v>
      </c>
    </row>
    <row r="13" spans="1:11" s="7" customFormat="1" ht="96.75" customHeight="1">
      <c r="A13" s="117" t="s">
        <v>19</v>
      </c>
      <c r="B13" s="118" t="s">
        <v>22</v>
      </c>
      <c r="C13" s="119" t="s">
        <v>20</v>
      </c>
      <c r="D13" s="120"/>
      <c r="E13" s="50"/>
      <c r="F13" s="49"/>
      <c r="G13" s="143">
        <f t="shared" ref="G13:G15" si="0">E13+(F13/100)*E13</f>
        <v>0</v>
      </c>
      <c r="H13" s="45" t="s">
        <v>25</v>
      </c>
      <c r="I13" s="46"/>
      <c r="J13" s="46"/>
      <c r="K13" s="46"/>
    </row>
    <row r="14" spans="1:11" s="7" customFormat="1" ht="112.5" customHeight="1">
      <c r="A14" s="117" t="s">
        <v>21</v>
      </c>
      <c r="B14" s="118" t="s">
        <v>24</v>
      </c>
      <c r="C14" s="119" t="s">
        <v>60</v>
      </c>
      <c r="D14" s="121"/>
      <c r="E14" s="50"/>
      <c r="F14" s="49"/>
      <c r="G14" s="143">
        <f t="shared" si="0"/>
        <v>0</v>
      </c>
      <c r="H14" s="45"/>
      <c r="I14" s="46"/>
      <c r="J14" s="46"/>
      <c r="K14" s="46"/>
    </row>
    <row r="15" spans="1:11" s="7" customFormat="1" ht="55.5" customHeight="1">
      <c r="A15" s="117" t="s">
        <v>44</v>
      </c>
      <c r="B15" s="118" t="s">
        <v>67</v>
      </c>
      <c r="C15" s="122" t="s">
        <v>66</v>
      </c>
      <c r="D15" s="123"/>
      <c r="E15" s="50"/>
      <c r="F15" s="49"/>
      <c r="G15" s="143">
        <f t="shared" si="0"/>
        <v>0</v>
      </c>
      <c r="H15" s="45"/>
      <c r="I15" s="66"/>
      <c r="J15" s="46"/>
      <c r="K15" s="46"/>
    </row>
    <row r="16" spans="1:11" s="7" customFormat="1" ht="144" customHeight="1">
      <c r="A16" s="117" t="s">
        <v>49</v>
      </c>
      <c r="B16" s="118" t="s">
        <v>48</v>
      </c>
      <c r="C16" s="122" t="s">
        <v>72</v>
      </c>
      <c r="D16" s="123"/>
      <c r="E16" s="50"/>
      <c r="F16" s="49"/>
      <c r="G16" s="143">
        <f t="shared" ref="G16:G20" si="1">E16+(F16/100)*E16</f>
        <v>0</v>
      </c>
      <c r="H16" s="45"/>
      <c r="I16" s="66"/>
      <c r="J16" s="46"/>
      <c r="K16" s="46"/>
    </row>
    <row r="17" spans="1:11" s="7" customFormat="1" ht="105.75" customHeight="1">
      <c r="A17" s="117" t="s">
        <v>50</v>
      </c>
      <c r="B17" s="118" t="s">
        <v>23</v>
      </c>
      <c r="C17" s="124" t="s">
        <v>73</v>
      </c>
      <c r="D17" s="125"/>
      <c r="E17" s="50"/>
      <c r="F17" s="49"/>
      <c r="G17" s="143">
        <f t="shared" si="1"/>
        <v>0</v>
      </c>
      <c r="H17" s="45"/>
      <c r="I17" s="46"/>
      <c r="J17" s="46"/>
      <c r="K17" s="46"/>
    </row>
    <row r="18" spans="1:11" s="7" customFormat="1" ht="112.5" customHeight="1">
      <c r="A18" s="117" t="s">
        <v>51</v>
      </c>
      <c r="B18" s="118" t="s">
        <v>59</v>
      </c>
      <c r="C18" s="126" t="s">
        <v>46</v>
      </c>
      <c r="D18" s="123"/>
      <c r="E18" s="50"/>
      <c r="F18" s="49"/>
      <c r="G18" s="143">
        <f t="shared" si="1"/>
        <v>0</v>
      </c>
      <c r="H18" s="45"/>
      <c r="I18" s="46"/>
      <c r="J18" s="46"/>
      <c r="K18" s="46"/>
    </row>
    <row r="19" spans="1:11" s="7" customFormat="1" ht="156.75" customHeight="1">
      <c r="A19" s="117" t="s">
        <v>52</v>
      </c>
      <c r="B19" s="118" t="s">
        <v>61</v>
      </c>
      <c r="C19" s="127" t="s">
        <v>74</v>
      </c>
      <c r="D19" s="128"/>
      <c r="E19" s="50"/>
      <c r="F19" s="49"/>
      <c r="G19" s="143">
        <f t="shared" si="1"/>
        <v>0</v>
      </c>
      <c r="H19" s="48"/>
      <c r="I19" s="46"/>
      <c r="J19" s="46"/>
      <c r="K19" s="46"/>
    </row>
    <row r="20" spans="1:11" s="7" customFormat="1" ht="102.75" customHeight="1">
      <c r="A20" s="117" t="s">
        <v>53</v>
      </c>
      <c r="B20" s="118" t="s">
        <v>58</v>
      </c>
      <c r="C20" s="129" t="s">
        <v>62</v>
      </c>
      <c r="D20" s="130"/>
      <c r="E20" s="50"/>
      <c r="F20" s="49"/>
      <c r="G20" s="143">
        <f t="shared" si="1"/>
        <v>0</v>
      </c>
      <c r="H20" s="45"/>
      <c r="I20" s="46"/>
      <c r="J20" s="46"/>
      <c r="K20" s="46"/>
    </row>
    <row r="21" spans="1:11" s="6" customFormat="1" ht="27.75" customHeight="1">
      <c r="A21" s="131" t="s">
        <v>14</v>
      </c>
      <c r="B21" s="132"/>
      <c r="C21" s="132"/>
      <c r="D21" s="133"/>
      <c r="E21" s="137">
        <f>SUM(E13:E20)</f>
        <v>0</v>
      </c>
      <c r="F21" s="51"/>
      <c r="G21" s="144">
        <f>SUM(G13:G20)</f>
        <v>0</v>
      </c>
    </row>
    <row r="22" spans="1:11" s="6" customFormat="1" ht="18">
      <c r="A22" s="42"/>
      <c r="B22" s="43"/>
      <c r="C22" s="43"/>
      <c r="D22" s="43"/>
      <c r="E22" s="44"/>
      <c r="F22" s="41"/>
      <c r="G22" s="145"/>
    </row>
    <row r="23" spans="1:11" s="6" customFormat="1" ht="43.5" customHeight="1">
      <c r="A23" s="134" t="s">
        <v>15</v>
      </c>
      <c r="B23" s="135"/>
      <c r="C23" s="135"/>
      <c r="D23" s="135"/>
      <c r="E23" s="135"/>
      <c r="F23" s="136"/>
      <c r="G23" s="150">
        <f>G21</f>
        <v>0</v>
      </c>
    </row>
    <row r="24" spans="1:11" s="6" customFormat="1" ht="12.75">
      <c r="A24" s="11"/>
      <c r="B24" s="11"/>
      <c r="C24" s="11"/>
      <c r="D24" s="12"/>
      <c r="E24" s="12"/>
      <c r="F24" s="12"/>
    </row>
    <row r="25" spans="1:11" s="6" customFormat="1" ht="12.75">
      <c r="A25" s="11"/>
      <c r="B25" s="11"/>
      <c r="C25" s="11"/>
      <c r="D25" s="12"/>
      <c r="E25" s="12"/>
      <c r="F25" s="12"/>
    </row>
    <row r="26" spans="1:11" s="6" customFormat="1" ht="12.75">
      <c r="A26" s="90"/>
      <c r="B26" s="91"/>
      <c r="C26" s="91"/>
      <c r="D26" s="91"/>
      <c r="E26" s="91"/>
      <c r="F26" s="91"/>
      <c r="G26" s="91"/>
    </row>
    <row r="27" spans="1:11" s="6" customFormat="1" ht="12.75">
      <c r="A27" s="91"/>
      <c r="B27" s="91"/>
      <c r="C27" s="91"/>
      <c r="D27" s="91"/>
      <c r="E27" s="91"/>
      <c r="F27" s="91"/>
      <c r="G27" s="91"/>
    </row>
    <row r="28" spans="1:11" s="6" customFormat="1" ht="12.75">
      <c r="A28" s="91"/>
      <c r="B28" s="91"/>
      <c r="C28" s="91"/>
      <c r="D28" s="91"/>
      <c r="E28" s="91"/>
      <c r="F28" s="91"/>
      <c r="G28" s="91"/>
    </row>
    <row r="29" spans="1:11" s="6" customFormat="1" ht="12.75">
      <c r="A29" s="91"/>
      <c r="B29" s="91"/>
      <c r="C29" s="91"/>
      <c r="D29" s="91"/>
      <c r="E29" s="91"/>
      <c r="F29" s="91"/>
      <c r="G29" s="91"/>
    </row>
    <row r="30" spans="1:11" s="6" customFormat="1" ht="12.75">
      <c r="A30" s="91"/>
      <c r="B30" s="91"/>
      <c r="C30" s="91"/>
      <c r="D30" s="91"/>
      <c r="E30" s="91"/>
      <c r="F30" s="91"/>
      <c r="G30" s="91"/>
    </row>
    <row r="31" spans="1:11" s="6" customFormat="1" ht="12.75">
      <c r="A31" s="91"/>
      <c r="B31" s="91"/>
      <c r="C31" s="91"/>
      <c r="D31" s="91"/>
      <c r="E31" s="91"/>
      <c r="F31" s="91"/>
      <c r="G31" s="91"/>
    </row>
    <row r="32" spans="1:11">
      <c r="A32" s="11"/>
      <c r="B32" s="11"/>
      <c r="C32" s="11"/>
      <c r="D32" s="12"/>
      <c r="E32" s="12"/>
      <c r="F32" s="12"/>
    </row>
    <row r="33" spans="1:6">
      <c r="A33" s="11"/>
      <c r="B33" s="11"/>
      <c r="C33" s="11"/>
      <c r="D33" s="12"/>
      <c r="E33" s="10"/>
      <c r="F33" s="10"/>
    </row>
    <row r="34" spans="1:6" ht="15">
      <c r="A34" s="9"/>
      <c r="B34" s="9"/>
      <c r="C34" s="3"/>
      <c r="D34" s="4"/>
    </row>
  </sheetData>
  <sheetProtection algorithmName="SHA-512" hashValue="msNcfqgrfNXv/qHDfYkX3ZXSVcnewEx7QTqcUcIfRVKOokGHUs0dLrEWL0aJ5jF6c4x5ENI/GpjiHQR0+4FEZw==" saltValue="4NWl6253GvKXAXovwG73zw==" spinCount="100000" sheet="1" objects="1" scenarios="1" selectLockedCells="1"/>
  <protectedRanges>
    <protectedRange password="DCC9" sqref="A12:C12" name="Plage1_2_1"/>
    <protectedRange password="DCC9" sqref="C16:D20 C13:D15" name="Plage1_1_1_1"/>
    <protectedRange password="DCC9" sqref="A21:D34" name="Plage1_4_1_1"/>
    <protectedRange password="DCC9" sqref="A13:B20" name="Plage1_7_1_1"/>
  </protectedRanges>
  <mergeCells count="17">
    <mergeCell ref="C16:D16"/>
    <mergeCell ref="C13:D13"/>
    <mergeCell ref="C12:D12"/>
    <mergeCell ref="A26:G31"/>
    <mergeCell ref="C17:D17"/>
    <mergeCell ref="A21:D21"/>
    <mergeCell ref="A23:F23"/>
    <mergeCell ref="C20:D20"/>
    <mergeCell ref="C19:D19"/>
    <mergeCell ref="C15:D15"/>
    <mergeCell ref="C18:D18"/>
    <mergeCell ref="C9:G9"/>
    <mergeCell ref="A11:G11"/>
    <mergeCell ref="C14:D14"/>
    <mergeCell ref="A1:G2"/>
    <mergeCell ref="A3:G3"/>
    <mergeCell ref="A5:G6"/>
  </mergeCells>
  <pageMargins left="0.7" right="0.7" top="0.75" bottom="0.75" header="0.3" footer="0.3"/>
  <pageSetup paperSize="9" scale="56" fitToHeight="0" orientation="portrait" r:id="rId1"/>
  <ignoredErrors>
    <ignoredError sqref="G13:G20" unlockedFormula="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77401-431E-4E05-A940-587F6EE9AA18}">
  <dimension ref="A1:H16"/>
  <sheetViews>
    <sheetView workbookViewId="0">
      <selection activeCell="E11" sqref="E11:F11"/>
    </sheetView>
  </sheetViews>
  <sheetFormatPr baseColWidth="10" defaultRowHeight="12.75"/>
  <cols>
    <col min="1" max="1" width="12" customWidth="1"/>
    <col min="2" max="2" width="42.42578125" customWidth="1"/>
    <col min="3" max="3" width="13.28515625" customWidth="1"/>
    <col min="4" max="4" width="14.28515625" customWidth="1"/>
    <col min="5" max="5" width="22.140625" customWidth="1"/>
    <col min="6" max="6" width="19.5703125" customWidth="1"/>
    <col min="7" max="7" width="23.85546875" customWidth="1"/>
    <col min="8" max="8" width="36.42578125" style="55" customWidth="1"/>
  </cols>
  <sheetData>
    <row r="1" spans="1:7" ht="31.5" customHeight="1">
      <c r="A1" s="151" t="s">
        <v>30</v>
      </c>
      <c r="B1" s="152"/>
      <c r="C1" s="152"/>
      <c r="D1" s="152"/>
      <c r="E1" s="152"/>
      <c r="F1" s="152"/>
      <c r="G1" s="153"/>
    </row>
    <row r="2" spans="1:7" ht="29.25" customHeight="1">
      <c r="A2" s="154"/>
      <c r="B2" s="155"/>
      <c r="C2" s="155"/>
      <c r="D2" s="155"/>
      <c r="E2" s="155"/>
      <c r="F2" s="155"/>
      <c r="G2" s="156"/>
    </row>
    <row r="3" spans="1:7" ht="48.75" customHeight="1">
      <c r="A3" s="157" t="s">
        <v>26</v>
      </c>
      <c r="B3" s="158"/>
      <c r="C3" s="158"/>
      <c r="D3" s="158"/>
      <c r="E3" s="158"/>
      <c r="F3" s="158"/>
      <c r="G3" s="159"/>
    </row>
    <row r="4" spans="1:7">
      <c r="A4" s="103"/>
      <c r="B4" s="104"/>
      <c r="C4" s="104"/>
      <c r="D4" s="104"/>
      <c r="E4" s="104"/>
      <c r="F4" s="104"/>
      <c r="G4" s="105"/>
    </row>
    <row r="5" spans="1:7" ht="31.5" customHeight="1">
      <c r="A5" s="106" t="s">
        <v>43</v>
      </c>
      <c r="B5" s="107"/>
      <c r="C5" s="107"/>
      <c r="D5" s="107"/>
      <c r="E5" s="107"/>
      <c r="F5" s="107"/>
      <c r="G5" s="108"/>
    </row>
    <row r="6" spans="1:7">
      <c r="A6" s="106"/>
      <c r="B6" s="107"/>
      <c r="C6" s="107"/>
      <c r="D6" s="107"/>
      <c r="E6" s="107"/>
      <c r="F6" s="107"/>
      <c r="G6" s="108"/>
    </row>
    <row r="7" spans="1:7" ht="15" thickBot="1">
      <c r="A7" s="139"/>
      <c r="B7" s="140"/>
      <c r="C7" s="141"/>
      <c r="D7" s="141"/>
      <c r="E7" s="141"/>
      <c r="F7" s="141"/>
      <c r="G7" s="142"/>
    </row>
    <row r="8" spans="1:7" ht="14.25">
      <c r="A8" s="2"/>
      <c r="B8" s="2"/>
      <c r="C8" s="1"/>
      <c r="D8" s="1"/>
      <c r="E8" s="8"/>
      <c r="F8" s="8"/>
      <c r="G8" s="1"/>
    </row>
    <row r="9" spans="1:7" ht="23.25">
      <c r="A9" s="109" t="s">
        <v>36</v>
      </c>
      <c r="B9" s="110"/>
      <c r="C9" s="110"/>
      <c r="D9" s="110"/>
      <c r="E9" s="111"/>
      <c r="F9" s="111"/>
      <c r="G9" s="111"/>
    </row>
    <row r="10" spans="1:7" ht="30">
      <c r="A10" s="112" t="s">
        <v>4</v>
      </c>
      <c r="B10" s="113" t="s">
        <v>16</v>
      </c>
      <c r="C10" s="114" t="s">
        <v>31</v>
      </c>
      <c r="D10" s="115"/>
      <c r="E10" s="116" t="s">
        <v>28</v>
      </c>
      <c r="F10" s="116" t="s">
        <v>10</v>
      </c>
      <c r="G10" s="116" t="s">
        <v>29</v>
      </c>
    </row>
    <row r="11" spans="1:7" ht="42" customHeight="1">
      <c r="A11" s="160" t="s">
        <v>27</v>
      </c>
      <c r="B11" s="161" t="s">
        <v>71</v>
      </c>
      <c r="C11" s="162" t="s">
        <v>32</v>
      </c>
      <c r="D11" s="163"/>
      <c r="E11" s="50"/>
      <c r="F11" s="49"/>
      <c r="G11" s="143">
        <f t="shared" ref="G11:G16" si="0">E11+(F11/100)*E11</f>
        <v>0</v>
      </c>
    </row>
    <row r="12" spans="1:7" s="60" customFormat="1" ht="29.25" customHeight="1">
      <c r="A12" s="164" t="s">
        <v>33</v>
      </c>
      <c r="B12" s="165" t="s">
        <v>47</v>
      </c>
      <c r="C12" s="166" t="s">
        <v>45</v>
      </c>
      <c r="D12" s="167"/>
      <c r="E12" s="50"/>
      <c r="F12" s="49"/>
      <c r="G12" s="176">
        <f t="shared" si="0"/>
        <v>0</v>
      </c>
    </row>
    <row r="13" spans="1:7" s="60" customFormat="1" ht="29.25" customHeight="1">
      <c r="A13" s="168"/>
      <c r="B13" s="169"/>
      <c r="C13" s="170" t="s">
        <v>54</v>
      </c>
      <c r="D13" s="171"/>
      <c r="E13" s="50"/>
      <c r="F13" s="49"/>
      <c r="G13" s="176">
        <f t="shared" si="0"/>
        <v>0</v>
      </c>
    </row>
    <row r="14" spans="1:7" s="60" customFormat="1" ht="29.25" customHeight="1">
      <c r="A14" s="168"/>
      <c r="B14" s="169"/>
      <c r="C14" s="170" t="s">
        <v>57</v>
      </c>
      <c r="D14" s="171"/>
      <c r="E14" s="50"/>
      <c r="F14" s="49"/>
      <c r="G14" s="176">
        <f t="shared" si="0"/>
        <v>0</v>
      </c>
    </row>
    <row r="15" spans="1:7" s="60" customFormat="1" ht="29.25" customHeight="1">
      <c r="A15" s="172"/>
      <c r="B15" s="173"/>
      <c r="C15" s="170" t="s">
        <v>55</v>
      </c>
      <c r="D15" s="171"/>
      <c r="E15" s="50"/>
      <c r="F15" s="49"/>
      <c r="G15" s="176">
        <f t="shared" si="0"/>
        <v>0</v>
      </c>
    </row>
    <row r="16" spans="1:7" s="55" customFormat="1" ht="43.5" customHeight="1">
      <c r="A16" s="174" t="s">
        <v>34</v>
      </c>
      <c r="B16" s="118" t="s">
        <v>63</v>
      </c>
      <c r="C16" s="162" t="s">
        <v>35</v>
      </c>
      <c r="D16" s="175"/>
      <c r="E16" s="53"/>
      <c r="F16" s="54"/>
      <c r="G16" s="143">
        <f t="shared" si="0"/>
        <v>0</v>
      </c>
    </row>
  </sheetData>
  <sheetProtection algorithmName="SHA-512" hashValue="+WoBy0XRoyhev3+F9dxl4fmByjwnL12HkWr3Jt12SEa2oBP8PdXswaomzeBCeJjGBH6IRdmEAahsr6jT99nzQg==" saltValue="WnFysOmk1izh95Hy2xLrMA==" spinCount="100000" sheet="1" objects="1" scenarios="1" selectLockedCells="1"/>
  <protectedRanges>
    <protectedRange password="DCC9" sqref="A10:C10" name="Plage1_2_1"/>
    <protectedRange password="DCC9" sqref="C13 C15 C14:D14 C16:D16 C11:D12" name="Plage1_1_1_1_4"/>
    <protectedRange password="DCC9" sqref="A11:B16" name="Plage1_7_1_1_4"/>
  </protectedRanges>
  <mergeCells count="13">
    <mergeCell ref="A1:G2"/>
    <mergeCell ref="A3:G3"/>
    <mergeCell ref="A5:G6"/>
    <mergeCell ref="C16:D16"/>
    <mergeCell ref="A9:G9"/>
    <mergeCell ref="C10:D10"/>
    <mergeCell ref="C11:D11"/>
    <mergeCell ref="C12:D12"/>
    <mergeCell ref="C13:D13"/>
    <mergeCell ref="C14:D14"/>
    <mergeCell ref="C15:D15"/>
    <mergeCell ref="B12:B15"/>
    <mergeCell ref="A12:A15"/>
  </mergeCells>
  <pageMargins left="0.7" right="0.7" top="0.75" bottom="0.75" header="0.3" footer="0.3"/>
  <pageSetup orientation="portrait" r:id="rId1"/>
  <ignoredErrors>
    <ignoredError sqref="G11:G16"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2BD2D-2255-4417-9CC6-A0C856A95D23}">
  <dimension ref="A1:I18"/>
  <sheetViews>
    <sheetView workbookViewId="0">
      <selection activeCell="G12" sqref="G12"/>
    </sheetView>
  </sheetViews>
  <sheetFormatPr baseColWidth="10" defaultRowHeight="12.75"/>
  <cols>
    <col min="1" max="1" width="12" customWidth="1"/>
    <col min="2" max="2" width="42.42578125" customWidth="1"/>
    <col min="3" max="3" width="13.28515625" customWidth="1"/>
    <col min="4" max="4" width="14.28515625" customWidth="1"/>
    <col min="5" max="5" width="23.28515625" customWidth="1"/>
    <col min="6" max="6" width="22.140625" customWidth="1"/>
    <col min="7" max="7" width="19.5703125" customWidth="1"/>
    <col min="8" max="8" width="23.85546875" customWidth="1"/>
    <col min="9" max="9" width="11.42578125" style="55"/>
  </cols>
  <sheetData>
    <row r="1" spans="1:9">
      <c r="A1" s="151" t="s">
        <v>30</v>
      </c>
      <c r="B1" s="152"/>
      <c r="C1" s="152"/>
      <c r="D1" s="152"/>
      <c r="E1" s="152"/>
      <c r="F1" s="152"/>
      <c r="G1" s="152"/>
      <c r="H1" s="153"/>
    </row>
    <row r="2" spans="1:9" ht="41.25" customHeight="1">
      <c r="A2" s="154"/>
      <c r="B2" s="155"/>
      <c r="C2" s="155"/>
      <c r="D2" s="155"/>
      <c r="E2" s="155"/>
      <c r="F2" s="155"/>
      <c r="G2" s="155"/>
      <c r="H2" s="156"/>
    </row>
    <row r="3" spans="1:9" ht="26.25">
      <c r="A3" s="157" t="s">
        <v>37</v>
      </c>
      <c r="B3" s="158"/>
      <c r="C3" s="158"/>
      <c r="D3" s="158"/>
      <c r="E3" s="158"/>
      <c r="F3" s="158"/>
      <c r="G3" s="158"/>
      <c r="H3" s="159"/>
    </row>
    <row r="4" spans="1:9">
      <c r="A4" s="103"/>
      <c r="B4" s="104"/>
      <c r="C4" s="104"/>
      <c r="D4" s="104"/>
      <c r="E4" s="104"/>
      <c r="F4" s="104"/>
      <c r="G4" s="104"/>
      <c r="H4" s="105"/>
    </row>
    <row r="5" spans="1:9" ht="31.5" customHeight="1">
      <c r="A5" s="106" t="s">
        <v>43</v>
      </c>
      <c r="B5" s="107"/>
      <c r="C5" s="107"/>
      <c r="D5" s="107"/>
      <c r="E5" s="107"/>
      <c r="F5" s="107"/>
      <c r="G5" s="107"/>
      <c r="H5" s="108"/>
    </row>
    <row r="6" spans="1:9">
      <c r="A6" s="106"/>
      <c r="B6" s="107"/>
      <c r="C6" s="107"/>
      <c r="D6" s="107"/>
      <c r="E6" s="107"/>
      <c r="F6" s="107"/>
      <c r="G6" s="107"/>
      <c r="H6" s="108"/>
    </row>
    <row r="7" spans="1:9" ht="15" thickBot="1">
      <c r="A7" s="139"/>
      <c r="B7" s="140"/>
      <c r="C7" s="141"/>
      <c r="D7" s="141"/>
      <c r="E7" s="141"/>
      <c r="F7" s="141"/>
      <c r="G7" s="141"/>
      <c r="H7" s="142"/>
    </row>
    <row r="8" spans="1:9" ht="14.25">
      <c r="A8" s="146"/>
      <c r="B8" s="146"/>
      <c r="C8" s="147"/>
      <c r="D8" s="147"/>
      <c r="E8" s="147"/>
      <c r="F8" s="148"/>
      <c r="G8" s="148"/>
      <c r="H8" s="147"/>
    </row>
    <row r="9" spans="1:9" ht="23.25">
      <c r="A9" s="109" t="s">
        <v>38</v>
      </c>
      <c r="B9" s="110"/>
      <c r="C9" s="110"/>
      <c r="D9" s="110"/>
      <c r="E9" s="110"/>
      <c r="F9" s="111"/>
      <c r="G9" s="111"/>
      <c r="H9" s="111"/>
    </row>
    <row r="10" spans="1:9" ht="69" customHeight="1">
      <c r="A10" s="32" t="s">
        <v>4</v>
      </c>
      <c r="B10" s="113" t="s">
        <v>16</v>
      </c>
      <c r="C10" s="114" t="s">
        <v>31</v>
      </c>
      <c r="D10" s="115"/>
      <c r="E10" s="113" t="s">
        <v>39</v>
      </c>
      <c r="F10" s="116" t="s">
        <v>28</v>
      </c>
      <c r="G10" s="116" t="s">
        <v>10</v>
      </c>
      <c r="H10" s="116" t="s">
        <v>29</v>
      </c>
    </row>
    <row r="11" spans="1:9" ht="38.25">
      <c r="A11" s="160" t="s">
        <v>27</v>
      </c>
      <c r="B11" s="161" t="s">
        <v>64</v>
      </c>
      <c r="C11" s="162" t="s">
        <v>32</v>
      </c>
      <c r="D11" s="177"/>
      <c r="E11" s="178">
        <v>1</v>
      </c>
      <c r="F11" s="50"/>
      <c r="G11" s="49"/>
      <c r="H11" s="143">
        <f t="shared" ref="H11:H16" si="0">F11+(G11/100)*F11</f>
        <v>0</v>
      </c>
    </row>
    <row r="12" spans="1:9" ht="14.25">
      <c r="A12" s="164" t="s">
        <v>33</v>
      </c>
      <c r="B12" s="165" t="s">
        <v>56</v>
      </c>
      <c r="C12" s="166" t="s">
        <v>45</v>
      </c>
      <c r="D12" s="167"/>
      <c r="E12" s="179">
        <v>1</v>
      </c>
      <c r="F12" s="50"/>
      <c r="G12" s="49"/>
      <c r="H12" s="176">
        <f t="shared" si="0"/>
        <v>0</v>
      </c>
    </row>
    <row r="13" spans="1:9" ht="14.25">
      <c r="A13" s="168"/>
      <c r="B13" s="169"/>
      <c r="C13" s="170" t="s">
        <v>54</v>
      </c>
      <c r="D13" s="171"/>
      <c r="E13" s="180" t="s">
        <v>68</v>
      </c>
      <c r="F13" s="50"/>
      <c r="G13" s="49"/>
      <c r="H13" s="176">
        <f t="shared" si="0"/>
        <v>0</v>
      </c>
      <c r="I13" s="60"/>
    </row>
    <row r="14" spans="1:9" ht="24.75" customHeight="1">
      <c r="A14" s="168"/>
      <c r="B14" s="169"/>
      <c r="C14" s="170" t="s">
        <v>57</v>
      </c>
      <c r="D14" s="171"/>
      <c r="E14" s="180" t="s">
        <v>69</v>
      </c>
      <c r="F14" s="50"/>
      <c r="G14" s="49"/>
      <c r="H14" s="176">
        <f t="shared" si="0"/>
        <v>0</v>
      </c>
      <c r="I14" s="60"/>
    </row>
    <row r="15" spans="1:9" ht="28.5" customHeight="1">
      <c r="A15" s="172"/>
      <c r="B15" s="173"/>
      <c r="C15" s="170" t="s">
        <v>55</v>
      </c>
      <c r="D15" s="171"/>
      <c r="E15" s="180" t="s">
        <v>70</v>
      </c>
      <c r="F15" s="50"/>
      <c r="G15" s="49"/>
      <c r="H15" s="176">
        <f t="shared" si="0"/>
        <v>0</v>
      </c>
      <c r="I15" s="60"/>
    </row>
    <row r="16" spans="1:9" ht="38.25">
      <c r="A16" s="174" t="s">
        <v>34</v>
      </c>
      <c r="B16" s="118" t="s">
        <v>65</v>
      </c>
      <c r="C16" s="162" t="s">
        <v>35</v>
      </c>
      <c r="D16" s="175"/>
      <c r="E16" s="181">
        <v>1</v>
      </c>
      <c r="F16" s="50"/>
      <c r="G16" s="49"/>
      <c r="H16" s="143">
        <f t="shared" si="0"/>
        <v>0</v>
      </c>
    </row>
    <row r="17" spans="1:8" ht="18">
      <c r="A17" s="131" t="s">
        <v>14</v>
      </c>
      <c r="B17" s="132"/>
      <c r="C17" s="132"/>
      <c r="D17" s="133"/>
      <c r="E17" s="182"/>
      <c r="F17" s="137">
        <f>SUM(F11:F16)</f>
        <v>0</v>
      </c>
      <c r="G17" s="52"/>
      <c r="H17" s="144">
        <f>SUM(H11:H16)</f>
        <v>0</v>
      </c>
    </row>
    <row r="18" spans="1:8" ht="18">
      <c r="A18" s="56"/>
      <c r="B18" s="56"/>
      <c r="C18" s="56"/>
      <c r="D18" s="56"/>
      <c r="E18" s="56"/>
      <c r="F18" s="57"/>
      <c r="G18" s="58"/>
      <c r="H18" s="59"/>
    </row>
  </sheetData>
  <sheetProtection algorithmName="SHA-512" hashValue="ljmeWlQbRxIHnmMURGgYSGtRU1OGgqa85VbuZWlfVyqD9g83rqlfyqtq4Z4Jlc0EbyFIGRItGt4/l9LC5D76xg==" saltValue="Ei4prO9+mXY7d70GCEOc3A==" spinCount="100000" sheet="1" objects="1" scenarios="1" selectLockedCells="1"/>
  <protectedRanges>
    <protectedRange password="DCC9" sqref="A10:C10" name="Plage1_2_1"/>
    <protectedRange password="DCC9" sqref="C13 C15 C14:E14 C11:E12 E16" name="Plage1_1_1_1_4"/>
    <protectedRange password="DCC9" sqref="A11:B15" name="Plage1_7_1_1_4"/>
    <protectedRange password="DCC9" sqref="C16:D16" name="Plage1_1_1_1_4_2"/>
    <protectedRange password="DCC9" sqref="A16:B16" name="Plage1_7_1_1_4_2"/>
  </protectedRanges>
  <mergeCells count="14">
    <mergeCell ref="A1:H2"/>
    <mergeCell ref="A3:H3"/>
    <mergeCell ref="A5:H6"/>
    <mergeCell ref="A9:H9"/>
    <mergeCell ref="C10:D10"/>
    <mergeCell ref="C11:D11"/>
    <mergeCell ref="C16:D16"/>
    <mergeCell ref="A17:D17"/>
    <mergeCell ref="A12:A15"/>
    <mergeCell ref="B12:B15"/>
    <mergeCell ref="C12:D12"/>
    <mergeCell ref="C13:D13"/>
    <mergeCell ref="C14:D14"/>
    <mergeCell ref="C15:D15"/>
  </mergeCells>
  <pageMargins left="0.7" right="0.7" top="0.75" bottom="0.75" header="0.3" footer="0.3"/>
  <pageSetup orientation="portrait" r:id="rId1"/>
  <ignoredErrors>
    <ignoredError sqref="E13:E15" numberStoredAsText="1"/>
    <ignoredError sqref="H11:H16"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2.7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baseColWidth="10" defaultRowHeight="12.7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G22"/>
  <sheetViews>
    <sheetView workbookViewId="0">
      <selection activeCell="E25" sqref="E25"/>
    </sheetView>
  </sheetViews>
  <sheetFormatPr baseColWidth="10" defaultRowHeight="12.75"/>
  <cols>
    <col min="3" max="3" width="13.42578125" customWidth="1"/>
  </cols>
  <sheetData>
    <row r="2" spans="1:7">
      <c r="B2" s="92" t="s">
        <v>5</v>
      </c>
      <c r="C2" s="93"/>
      <c r="D2" s="92" t="s">
        <v>6</v>
      </c>
      <c r="E2" s="93"/>
      <c r="F2" s="92" t="s">
        <v>7</v>
      </c>
      <c r="G2" s="93"/>
    </row>
    <row r="3" spans="1:7">
      <c r="A3">
        <v>8500</v>
      </c>
      <c r="B3" s="18">
        <v>10</v>
      </c>
      <c r="C3" s="19">
        <f>B3*A3</f>
        <v>85000</v>
      </c>
      <c r="D3" s="18">
        <v>12</v>
      </c>
      <c r="E3" s="19">
        <f>D3*A3</f>
        <v>102000</v>
      </c>
      <c r="F3" s="18">
        <v>12</v>
      </c>
      <c r="G3" s="19">
        <f>F3*A3</f>
        <v>102000</v>
      </c>
    </row>
    <row r="4" spans="1:7">
      <c r="A4">
        <v>1000</v>
      </c>
      <c r="B4" s="18">
        <v>11</v>
      </c>
      <c r="C4" s="19">
        <f t="shared" ref="C4:C9" si="0">B4*A4</f>
        <v>11000</v>
      </c>
      <c r="D4" s="18">
        <v>11</v>
      </c>
      <c r="E4" s="19">
        <f t="shared" ref="E4:E9" si="1">D4*A4</f>
        <v>11000</v>
      </c>
      <c r="F4" s="18">
        <v>11</v>
      </c>
      <c r="G4" s="19">
        <f t="shared" ref="G4:G9" si="2">F4*A4</f>
        <v>11000</v>
      </c>
    </row>
    <row r="5" spans="1:7">
      <c r="A5">
        <v>500</v>
      </c>
      <c r="B5" s="18">
        <v>4</v>
      </c>
      <c r="C5" s="19">
        <f t="shared" si="0"/>
        <v>2000</v>
      </c>
      <c r="D5" s="18">
        <v>7</v>
      </c>
      <c r="E5" s="19">
        <f t="shared" si="1"/>
        <v>3500</v>
      </c>
      <c r="F5" s="18">
        <v>7</v>
      </c>
      <c r="G5" s="19">
        <f t="shared" si="2"/>
        <v>3500</v>
      </c>
    </row>
    <row r="6" spans="1:7">
      <c r="A6">
        <v>100</v>
      </c>
      <c r="B6" s="18">
        <v>10</v>
      </c>
      <c r="C6" s="19">
        <f t="shared" si="0"/>
        <v>1000</v>
      </c>
      <c r="D6" s="18">
        <v>28</v>
      </c>
      <c r="E6" s="19">
        <f t="shared" si="1"/>
        <v>2800</v>
      </c>
      <c r="F6" s="18">
        <v>28</v>
      </c>
      <c r="G6" s="19">
        <f t="shared" si="2"/>
        <v>2800</v>
      </c>
    </row>
    <row r="7" spans="1:7">
      <c r="A7">
        <v>10</v>
      </c>
      <c r="B7" s="18">
        <v>90</v>
      </c>
      <c r="C7" s="19">
        <f t="shared" si="0"/>
        <v>900</v>
      </c>
      <c r="D7" s="18">
        <v>68</v>
      </c>
      <c r="E7" s="19">
        <f t="shared" si="1"/>
        <v>680</v>
      </c>
      <c r="F7" s="18">
        <v>68</v>
      </c>
      <c r="G7" s="19">
        <f t="shared" si="2"/>
        <v>680</v>
      </c>
    </row>
    <row r="8" spans="1:7">
      <c r="A8">
        <v>1</v>
      </c>
      <c r="B8" s="18">
        <v>100</v>
      </c>
      <c r="C8" s="19">
        <f t="shared" si="0"/>
        <v>100</v>
      </c>
      <c r="D8" s="18">
        <v>20</v>
      </c>
      <c r="E8" s="19">
        <f t="shared" si="1"/>
        <v>20</v>
      </c>
      <c r="F8" s="18">
        <v>20</v>
      </c>
      <c r="G8" s="19">
        <f t="shared" si="2"/>
        <v>20</v>
      </c>
    </row>
    <row r="9" spans="1:7">
      <c r="B9" s="18"/>
      <c r="C9" s="19">
        <f t="shared" si="0"/>
        <v>0</v>
      </c>
      <c r="D9" s="18"/>
      <c r="E9" s="19">
        <f t="shared" si="1"/>
        <v>0</v>
      </c>
      <c r="F9" s="18"/>
      <c r="G9" s="19">
        <f t="shared" si="2"/>
        <v>0</v>
      </c>
    </row>
    <row r="10" spans="1:7">
      <c r="B10" s="20">
        <f>100000</f>
        <v>100000</v>
      </c>
      <c r="C10" s="21">
        <f>SUM(C3:C9)</f>
        <v>100000</v>
      </c>
      <c r="D10" s="20">
        <v>120000</v>
      </c>
      <c r="E10" s="21">
        <f>SUM(E3:E9)</f>
        <v>120000</v>
      </c>
      <c r="F10" s="20">
        <v>120000</v>
      </c>
      <c r="G10" s="21">
        <f>SUM(G3:G9)</f>
        <v>120000</v>
      </c>
    </row>
    <row r="14" spans="1:7">
      <c r="B14" s="92" t="s">
        <v>5</v>
      </c>
      <c r="C14" s="93"/>
      <c r="D14" s="92" t="s">
        <v>6</v>
      </c>
      <c r="E14" s="93"/>
      <c r="F14" s="92" t="s">
        <v>7</v>
      </c>
      <c r="G14" s="93"/>
    </row>
    <row r="15" spans="1:7">
      <c r="A15">
        <v>1200</v>
      </c>
      <c r="B15" s="18"/>
      <c r="C15" s="19"/>
      <c r="D15" s="18">
        <v>8</v>
      </c>
      <c r="E15" s="19">
        <f t="shared" ref="E15:E20" si="3">D15*A15</f>
        <v>9600</v>
      </c>
      <c r="F15" s="18">
        <v>12</v>
      </c>
      <c r="G15" s="19">
        <f>F15*A15</f>
        <v>14400</v>
      </c>
    </row>
    <row r="16" spans="1:7">
      <c r="A16">
        <v>500</v>
      </c>
      <c r="B16" s="18"/>
      <c r="C16" s="19"/>
      <c r="D16" s="18">
        <v>6</v>
      </c>
      <c r="E16" s="19">
        <f t="shared" si="3"/>
        <v>3000</v>
      </c>
      <c r="F16" s="18">
        <v>8</v>
      </c>
      <c r="G16" s="19">
        <f>F16*A16</f>
        <v>4000</v>
      </c>
    </row>
    <row r="17" spans="1:7">
      <c r="A17">
        <v>100</v>
      </c>
      <c r="B17" s="18"/>
      <c r="C17" s="19"/>
      <c r="D17" s="18">
        <v>5</v>
      </c>
      <c r="E17" s="19">
        <f t="shared" si="3"/>
        <v>500</v>
      </c>
      <c r="F17" s="18">
        <v>11</v>
      </c>
      <c r="G17" s="19">
        <f t="shared" ref="G17:G21" si="4">F17*A17</f>
        <v>1100</v>
      </c>
    </row>
    <row r="18" spans="1:7">
      <c r="A18">
        <v>20</v>
      </c>
      <c r="B18" s="18"/>
      <c r="C18" s="19"/>
      <c r="D18" s="18">
        <v>10</v>
      </c>
      <c r="E18" s="19">
        <f t="shared" si="3"/>
        <v>200</v>
      </c>
      <c r="F18" s="18">
        <v>12</v>
      </c>
      <c r="G18" s="19">
        <f t="shared" si="4"/>
        <v>240</v>
      </c>
    </row>
    <row r="19" spans="1:7">
      <c r="A19">
        <v>10</v>
      </c>
      <c r="B19" s="18"/>
      <c r="C19" s="19"/>
      <c r="D19" s="18">
        <v>19</v>
      </c>
      <c r="E19" s="19">
        <f t="shared" si="3"/>
        <v>190</v>
      </c>
      <c r="F19" s="18">
        <v>24</v>
      </c>
      <c r="G19" s="19">
        <f t="shared" si="4"/>
        <v>240</v>
      </c>
    </row>
    <row r="20" spans="1:7">
      <c r="A20">
        <v>1</v>
      </c>
      <c r="B20" s="18"/>
      <c r="C20" s="19"/>
      <c r="D20" s="18">
        <v>10</v>
      </c>
      <c r="E20" s="19">
        <f t="shared" si="3"/>
        <v>10</v>
      </c>
      <c r="F20" s="18">
        <v>20</v>
      </c>
      <c r="G20" s="19">
        <f t="shared" si="4"/>
        <v>20</v>
      </c>
    </row>
    <row r="21" spans="1:7">
      <c r="B21" s="18"/>
      <c r="C21" s="19"/>
      <c r="D21" s="18"/>
      <c r="E21" s="19">
        <f t="shared" ref="E21" si="5">D21*A21</f>
        <v>0</v>
      </c>
      <c r="F21" s="18"/>
      <c r="G21" s="19">
        <f t="shared" si="4"/>
        <v>0</v>
      </c>
    </row>
    <row r="22" spans="1:7">
      <c r="B22" s="20"/>
      <c r="C22" s="21"/>
      <c r="D22" s="20">
        <v>13500</v>
      </c>
      <c r="E22" s="21">
        <f>SUM(E15:E21)</f>
        <v>13500</v>
      </c>
      <c r="F22" s="20">
        <v>20000</v>
      </c>
      <c r="G22" s="21">
        <f>SUM(G15:G21)</f>
        <v>20000</v>
      </c>
    </row>
  </sheetData>
  <mergeCells count="6">
    <mergeCell ref="B2:C2"/>
    <mergeCell ref="D2:E2"/>
    <mergeCell ref="F2:G2"/>
    <mergeCell ref="B14:C14"/>
    <mergeCell ref="D14:E14"/>
    <mergeCell ref="F14:G1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157A79BD94CAC4A981F0247E421F84B" ma:contentTypeVersion="" ma:contentTypeDescription="Crée un document." ma:contentTypeScope="" ma:versionID="76c6cab2969d74874eec2936bb5cc9b8">
  <xsd:schema xmlns:xsd="http://www.w3.org/2001/XMLSchema" xmlns:xs="http://www.w3.org/2001/XMLSchema" xmlns:p="http://schemas.microsoft.com/office/2006/metadata/properties" xmlns:ns2="e9e9971f-20a3-45b5-a075-b9863a5ad29b" targetNamespace="http://schemas.microsoft.com/office/2006/metadata/properties" ma:root="true" ma:fieldsID="0c574e9bb9dec59f899d9ab88b4e4164" ns2:_="">
    <xsd:import namespace="e9e9971f-20a3-45b5-a075-b9863a5ad29b"/>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e9971f-20a3-45b5-a075-b9863a5ad29b"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D428F4C-1ECA-44F7-8C5D-796508BA84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e9971f-20a3-45b5-a075-b9863a5ad2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25E42E2-AAD8-4E12-81BA-79D910AB79B4}">
  <ds:schemaRefs>
    <ds:schemaRef ds:uri="http://schemas.microsoft.com/sharepoint/v3/contenttype/forms"/>
  </ds:schemaRefs>
</ds:datastoreItem>
</file>

<file path=customXml/itemProps3.xml><?xml version="1.0" encoding="utf-8"?>
<ds:datastoreItem xmlns:ds="http://schemas.openxmlformats.org/officeDocument/2006/customXml" ds:itemID="{C5393903-8305-4775-91D1-1E529F3F5A14}">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e9e9971f-20a3-45b5-a075-b9863a5ad29b"/>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1</vt:i4>
      </vt:variant>
    </vt:vector>
  </HeadingPairs>
  <TitlesOfParts>
    <vt:vector size="8" baseType="lpstr">
      <vt:lpstr>Page de garde</vt:lpstr>
      <vt:lpstr>DPGF</vt:lpstr>
      <vt:lpstr>BPU</vt:lpstr>
      <vt:lpstr>DQE</vt:lpstr>
      <vt:lpstr>Feuil1</vt:lpstr>
      <vt:lpstr>Feuil2</vt:lpstr>
      <vt:lpstr>Hypothése DQE</vt:lpstr>
      <vt:lpstr>'Page de garde'!Zone_d_impression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DGPF-BPU-DQE</dc:subject>
  <dc:creator>etic-consulting.fr</dc:creator>
  <cp:lastModifiedBy>ISMAEL, Jessica (DFAS/SDADD/BPCP)</cp:lastModifiedBy>
  <cp:lastPrinted>2024-11-20T17:16:35Z</cp:lastPrinted>
  <dcterms:created xsi:type="dcterms:W3CDTF">1996-09-13T07:06:34Z</dcterms:created>
  <dcterms:modified xsi:type="dcterms:W3CDTF">2025-04-01T09:55:36Z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0x010100D157A79BD94CAC4A981F0247E421F84B</vt:lpwstr>
  </property>
</Properties>
</file>