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05 BAP\54 MATERIEL\542 COMMUN\01 - Portefeuille Section Matériel\_A_2025\DAF_2024_001793_AC_fourniture d’articles de plomberie_LBD\0.Travail\03-CC2\RC et annexes\"/>
    </mc:Choice>
  </mc:AlternateContent>
  <bookViews>
    <workbookView xWindow="0" yWindow="0" windowWidth="28800" windowHeight="108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15" i="1" l="1"/>
  <c r="M14" i="1"/>
  <c r="M36" i="1" l="1"/>
</calcChain>
</file>

<file path=xl/sharedStrings.xml><?xml version="1.0" encoding="utf-8"?>
<sst xmlns="http://schemas.openxmlformats.org/spreadsheetml/2006/main" count="128" uniqueCount="104">
  <si>
    <t>Code LOUXOR</t>
  </si>
  <si>
    <t>Désignation</t>
  </si>
  <si>
    <t>CRF DEF
ou 
Références connues</t>
  </si>
  <si>
    <t>NNO</t>
  </si>
  <si>
    <t>PDAY65240AV</t>
  </si>
  <si>
    <t>division en Y equipe raccords avec verrou 1 DN65-2 DN40  alu</t>
  </si>
  <si>
    <t>F0194 2301.535A</t>
  </si>
  <si>
    <t/>
  </si>
  <si>
    <t>PJDI4025AV</t>
  </si>
  <si>
    <t>jonction double inox DN 40-25 avec verrou</t>
  </si>
  <si>
    <t>F3727 80/8406330</t>
  </si>
  <si>
    <t>PDRI25ANAV</t>
  </si>
  <si>
    <t>demi raccord A2 DN 25 douille annelee Ø30 - avec verrou</t>
  </si>
  <si>
    <t>F3727 80/8256000</t>
  </si>
  <si>
    <t>PROJDCONBR20</t>
  </si>
  <si>
    <t>robinet jet diffuseur cone DN 20 bronze HELIJET  3043.100</t>
  </si>
  <si>
    <t>FB5N3 3043.100</t>
  </si>
  <si>
    <t>4820145798804</t>
  </si>
  <si>
    <t>PDRA40ANAV</t>
  </si>
  <si>
    <t>demi raccord alu DN 40 douille annelee av verr 1000.519</t>
  </si>
  <si>
    <t>F3727 80/9405000</t>
  </si>
  <si>
    <t>4730145049396</t>
  </si>
  <si>
    <t>PDRI40ANAV</t>
  </si>
  <si>
    <t>demi raccord A2 DN 40 douille annelee Ø45 - avec verrou</t>
  </si>
  <si>
    <t>F3727 80/8406000</t>
  </si>
  <si>
    <t>PCOLTOU4851</t>
  </si>
  <si>
    <t>collier a tourillon  48-51 larg 20 inox</t>
  </si>
  <si>
    <t>FB5N3 ITO51</t>
  </si>
  <si>
    <t>4730145798129</t>
  </si>
  <si>
    <t>PDRI25M1AV</t>
  </si>
  <si>
    <t>demi raccord A2 DN 25 sym. douille filet 1" avec verrou</t>
  </si>
  <si>
    <t>F3727 80/8256070</t>
  </si>
  <si>
    <t>PJDA4025AV</t>
  </si>
  <si>
    <t>jonction double alu DN 40 - 25 avec verrou  1080.513</t>
  </si>
  <si>
    <t>F3727 80/9405340</t>
  </si>
  <si>
    <t>4210145569105</t>
  </si>
  <si>
    <t>PFULANCBR20</t>
  </si>
  <si>
    <t>fut lance incendie SYM 20 bronze  3051.111</t>
  </si>
  <si>
    <t>F0194 3051.111</t>
  </si>
  <si>
    <t>4210143596364</t>
  </si>
  <si>
    <t>PDRB40M112SV</t>
  </si>
  <si>
    <t>demi raccord bro DN 40 douille filet M 1"1/2 sa verr 1030.117</t>
  </si>
  <si>
    <t>F3727 80/8401075</t>
  </si>
  <si>
    <t>4730145798277</t>
  </si>
  <si>
    <t>PTUCUB51012</t>
  </si>
  <si>
    <t>tube cuivre ecroui de 12 x 1 - Barre 5m</t>
  </si>
  <si>
    <t>A51124ALD5B12X10TC</t>
  </si>
  <si>
    <t>4710142997116</t>
  </si>
  <si>
    <t>PJDI8065AV</t>
  </si>
  <si>
    <t>jonction double inox DN 80-65 avec verrou</t>
  </si>
  <si>
    <t>F3727 80/8806330</t>
  </si>
  <si>
    <t>PTUCUB51214</t>
  </si>
  <si>
    <t>tube cuivre ecroui de 14 x 1 - Barre 5m</t>
  </si>
  <si>
    <t>A51124ALD5B14X10TC</t>
  </si>
  <si>
    <t>4710142997117</t>
  </si>
  <si>
    <t>PTUSPI2545</t>
  </si>
  <si>
    <t>tuyau semi-rigide PVC de 45 Spirabel - Couronne 25m</t>
  </si>
  <si>
    <t>FB5N3 SNTS45</t>
  </si>
  <si>
    <t>4720145798986</t>
  </si>
  <si>
    <t>PRO14TLFF112R</t>
  </si>
  <si>
    <t>robinet 1/4 tour FF 1"1/2 lait P 30b poignee rouge</t>
  </si>
  <si>
    <t>FA0V3 509008</t>
  </si>
  <si>
    <t>4820145798788</t>
  </si>
  <si>
    <t>PTUSPI2550</t>
  </si>
  <si>
    <t>tuyau semi-rigide PVC de 50 Spirabel - Couronne 25m</t>
  </si>
  <si>
    <t>FB5N3 Q10210500</t>
  </si>
  <si>
    <t>4720145798987</t>
  </si>
  <si>
    <t>PJDA4020AV</t>
  </si>
  <si>
    <t>jonction double alu DN 40 - 20 avec verrou  1080.508</t>
  </si>
  <si>
    <t>F3727 80/9405350</t>
  </si>
  <si>
    <t>4730145798291</t>
  </si>
  <si>
    <t>PJDA6540AV</t>
  </si>
  <si>
    <t>jonction double alu DN 65 - 40 avec verrou  1080.526</t>
  </si>
  <si>
    <t>F3727 80/9655340</t>
  </si>
  <si>
    <t>4730145046223</t>
  </si>
  <si>
    <t>PJDI5040AV</t>
  </si>
  <si>
    <t>jonction double inox DN 50-40 avec verrou</t>
  </si>
  <si>
    <t>F3727 80/8506330</t>
  </si>
  <si>
    <t>PR2PCU152114</t>
  </si>
  <si>
    <t>raccord 2 pieces 15/21-14 douille cuivre  1/2" x 14</t>
  </si>
  <si>
    <t>359GCL1415</t>
  </si>
  <si>
    <t>Ligne liste principaux besoins</t>
  </si>
  <si>
    <t xml:space="preserve">"PANIER TYPE"  </t>
  </si>
  <si>
    <t>ARTICLES DE PLOMBERIE</t>
  </si>
  <si>
    <r>
      <t>Raison sociale de la société</t>
    </r>
    <r>
      <rPr>
        <b/>
        <vertAlign val="superscript"/>
        <sz val="12"/>
        <rFont val="Arial"/>
        <family val="2"/>
      </rPr>
      <t xml:space="preserve"> (*)</t>
    </r>
    <r>
      <rPr>
        <b/>
        <sz val="12"/>
        <rFont val="Arial"/>
        <family val="2"/>
      </rPr>
      <t xml:space="preserve"> :</t>
    </r>
  </si>
  <si>
    <r>
      <t>Adresse</t>
    </r>
    <r>
      <rPr>
        <b/>
        <vertAlign val="superscript"/>
        <sz val="12"/>
        <rFont val="Arial"/>
        <family val="2"/>
      </rPr>
      <t xml:space="preserve"> (*)</t>
    </r>
    <r>
      <rPr>
        <b/>
        <sz val="12"/>
        <rFont val="Arial"/>
        <family val="2"/>
      </rPr>
      <t xml:space="preserve"> :</t>
    </r>
  </si>
  <si>
    <r>
      <t xml:space="preserve">ANNEXE 2 au RC du DCE </t>
    </r>
    <r>
      <rPr>
        <b/>
        <sz val="12"/>
        <color rgb="FFFF0000"/>
        <rFont val="Arial"/>
        <family val="2"/>
      </rPr>
      <t>DAF_2024_001793</t>
    </r>
  </si>
  <si>
    <t>Catalogue(s) proposé(s)</t>
  </si>
  <si>
    <t>Quantité imposée pour l'unité de vente (UV)</t>
  </si>
  <si>
    <r>
      <t>PU HT 
de l'unité de vente</t>
    </r>
    <r>
      <rPr>
        <b/>
        <vertAlign val="superscript"/>
        <sz val="11"/>
        <rFont val="Calibri"/>
        <family val="2"/>
      </rPr>
      <t xml:space="preserve"> </t>
    </r>
    <r>
      <rPr>
        <b/>
        <sz val="11"/>
        <rFont val="Calibri"/>
        <family val="2"/>
      </rPr>
      <t>(€)</t>
    </r>
    <r>
      <rPr>
        <b/>
        <vertAlign val="superscript"/>
        <sz val="11"/>
        <rFont val="Calibri"/>
        <family val="2"/>
      </rPr>
      <t xml:space="preserve"> (*) </t>
    </r>
  </si>
  <si>
    <r>
      <t xml:space="preserve">Taux de remise
(%) </t>
    </r>
    <r>
      <rPr>
        <b/>
        <vertAlign val="superscript"/>
        <sz val="11"/>
        <rFont val="Arial"/>
        <family val="2"/>
      </rPr>
      <t xml:space="preserve"> (*)</t>
    </r>
    <r>
      <rPr>
        <b/>
        <sz val="11"/>
        <rFont val="Arial"/>
        <family val="2"/>
      </rPr>
      <t xml:space="preserve"> </t>
    </r>
  </si>
  <si>
    <t>Quantité
(nombre d'UV)</t>
  </si>
  <si>
    <r>
      <t xml:space="preserve">Montant total HT
remise déduite (€) </t>
    </r>
    <r>
      <rPr>
        <b/>
        <vertAlign val="superscript"/>
        <sz val="11"/>
        <rFont val="Calibri"/>
        <family val="2"/>
      </rPr>
      <t xml:space="preserve">(*) </t>
    </r>
  </si>
  <si>
    <r>
      <t>Nom catalogue</t>
    </r>
    <r>
      <rPr>
        <b/>
        <vertAlign val="superscript"/>
        <sz val="11"/>
        <rFont val="Calibri"/>
        <family val="2"/>
      </rPr>
      <t xml:space="preserve"> (*) </t>
    </r>
  </si>
  <si>
    <r>
      <t xml:space="preserve">Référence article </t>
    </r>
    <r>
      <rPr>
        <b/>
        <vertAlign val="superscript"/>
        <sz val="11"/>
        <rFont val="Calibri"/>
        <family val="2"/>
      </rPr>
      <t>(*)</t>
    </r>
  </si>
  <si>
    <t>1 pièce</t>
  </si>
  <si>
    <t>Boîte de 10</t>
  </si>
  <si>
    <t>Barre 5m</t>
  </si>
  <si>
    <t xml:space="preserve">Couronne de 25m </t>
  </si>
  <si>
    <t>Montant Total  HT =</t>
  </si>
  <si>
    <r>
      <t xml:space="preserve">   TAUX DE LA TVA</t>
    </r>
    <r>
      <rPr>
        <vertAlign val="superscript"/>
        <sz val="11"/>
        <rFont val="Calibri"/>
        <family val="2"/>
      </rPr>
      <t xml:space="preserve"> (*)</t>
    </r>
    <r>
      <rPr>
        <sz val="11"/>
        <rFont val="Calibri"/>
        <family val="2"/>
      </rPr>
      <t xml:space="preserve"> :</t>
    </r>
  </si>
  <si>
    <t>(*) à renseigner par le soumissionnaire</t>
  </si>
  <si>
    <t>NB: Les prix sont arrêtés à deux chiffres après la virgule.</t>
  </si>
  <si>
    <t>Nombre total d'articles du "panier type" = 21 articles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</si>
</sst>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b/>
      <vertAlign val="superscript"/>
      <sz val="12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2" xfId="0" applyFont="1" applyFill="1" applyBorder="1" applyAlignment="1">
      <alignment wrapText="1"/>
    </xf>
    <xf numFmtId="0" fontId="0" fillId="0" borderId="2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5" fillId="3" borderId="12" xfId="0" applyFont="1" applyFill="1" applyBorder="1" applyAlignment="1">
      <alignment horizontal="center" vertical="center"/>
    </xf>
    <xf numFmtId="4" fontId="10" fillId="3" borderId="10" xfId="0" applyNumberFormat="1" applyFont="1" applyFill="1" applyBorder="1" applyAlignment="1" applyProtection="1">
      <alignment horizontal="center" vertical="center" wrapText="1"/>
    </xf>
    <xf numFmtId="4" fontId="10" fillId="3" borderId="3" xfId="0" applyNumberFormat="1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 applyProtection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0" fillId="0" borderId="0" xfId="0" applyProtection="1"/>
    <xf numFmtId="0" fontId="3" fillId="0" borderId="8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5" fillId="5" borderId="6" xfId="0" applyFont="1" applyFill="1" applyBorder="1" applyAlignment="1" applyProtection="1">
      <alignment horizontal="center" vertical="center"/>
      <protection locked="0"/>
    </xf>
    <xf numFmtId="10" fontId="5" fillId="5" borderId="14" xfId="0" applyNumberFormat="1" applyFont="1" applyFill="1" applyBorder="1" applyAlignment="1" applyProtection="1">
      <alignment horizontal="center" vertical="center"/>
      <protection locked="0"/>
    </xf>
    <xf numFmtId="10" fontId="5" fillId="5" borderId="6" xfId="0" applyNumberFormat="1" applyFont="1" applyFill="1" applyBorder="1" applyAlignment="1" applyProtection="1">
      <alignment vertical="center"/>
      <protection locked="0"/>
    </xf>
    <xf numFmtId="0" fontId="5" fillId="5" borderId="7" xfId="0" applyFont="1" applyFill="1" applyBorder="1" applyAlignment="1" applyProtection="1">
      <alignment horizontal="center" vertical="center"/>
      <protection locked="0"/>
    </xf>
    <xf numFmtId="10" fontId="5" fillId="5" borderId="7" xfId="0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horizontal="left" vertical="center"/>
      <protection locked="0"/>
    </xf>
    <xf numFmtId="0" fontId="5" fillId="5" borderId="6" xfId="0" applyFont="1" applyFill="1" applyBorder="1" applyAlignment="1" applyProtection="1">
      <alignment horizontal="left" vertical="center"/>
      <protection locked="0"/>
    </xf>
    <xf numFmtId="0" fontId="5" fillId="5" borderId="6" xfId="0" applyFont="1" applyFill="1" applyBorder="1" applyAlignment="1" applyProtection="1">
      <alignment vertical="center"/>
      <protection locked="0"/>
    </xf>
    <xf numFmtId="0" fontId="5" fillId="5" borderId="7" xfId="0" applyFont="1" applyFill="1" applyBorder="1" applyAlignment="1" applyProtection="1">
      <alignment horizontal="left" vertical="center"/>
      <protection locked="0"/>
    </xf>
    <xf numFmtId="0" fontId="5" fillId="5" borderId="7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20731</xdr:colOff>
      <xdr:row>43</xdr:row>
      <xdr:rowOff>62416</xdr:rowOff>
    </xdr:from>
    <xdr:ext cx="5662647" cy="1255059"/>
    <xdr:sp macro="" textlink="">
      <xdr:nvSpPr>
        <xdr:cNvPr id="2" name="ZoneTexte 1"/>
        <xdr:cNvSpPr txBox="1"/>
      </xdr:nvSpPr>
      <xdr:spPr>
        <a:xfrm>
          <a:off x="7726456" y="9054016"/>
          <a:ext cx="5662647" cy="12550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itchFamily="34" charset="0"/>
            </a:rPr>
            <a:t>Fait à                                             , le </a:t>
          </a:r>
        </a:p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itchFamily="34" charset="0"/>
            </a:rPr>
            <a:t>Signature en original de la personne habilitée à engager la société 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itchFamily="34" charset="0"/>
            </a:rPr>
            <a:t>et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itchFamily="34" charset="0"/>
            </a:rPr>
            <a:t>Cachet de la société</a:t>
          </a:r>
        </a:p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tabSelected="1" topLeftCell="B1" zoomScale="90" zoomScaleNormal="90" workbookViewId="0">
      <selection activeCell="I18" sqref="I18"/>
    </sheetView>
  </sheetViews>
  <sheetFormatPr baseColWidth="10" defaultRowHeight="15" x14ac:dyDescent="0.25"/>
  <cols>
    <col min="1" max="1" width="35.5703125" bestFit="1" customWidth="1"/>
    <col min="2" max="2" width="20.140625" customWidth="1"/>
    <col min="3" max="3" width="59.85546875" customWidth="1"/>
    <col min="4" max="4" width="31.28515625" customWidth="1"/>
    <col min="5" max="5" width="37.140625" customWidth="1"/>
    <col min="6" max="6" width="2.5703125" customWidth="1"/>
    <col min="7" max="7" width="14.140625" customWidth="1"/>
    <col min="9" max="9" width="21.85546875" bestFit="1" customWidth="1"/>
    <col min="10" max="10" width="16.140625" bestFit="1" customWidth="1"/>
    <col min="11" max="11" width="16.7109375" bestFit="1" customWidth="1"/>
    <col min="12" max="12" width="15.42578125" bestFit="1" customWidth="1"/>
    <col min="13" max="13" width="13.28515625" bestFit="1" customWidth="1"/>
  </cols>
  <sheetData>
    <row r="1" spans="1:13" ht="15.75" x14ac:dyDescent="0.25">
      <c r="A1" s="27" t="s">
        <v>86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3" ht="17.25" customHeight="1" x14ac:dyDescent="0.25">
      <c r="A2" s="6"/>
      <c r="B2" s="7"/>
      <c r="C2" s="8"/>
      <c r="D2" s="8"/>
      <c r="E2" s="8"/>
      <c r="F2" s="8"/>
      <c r="G2" s="8"/>
      <c r="H2" s="8"/>
      <c r="I2" s="8"/>
      <c r="J2" s="8"/>
      <c r="K2" s="8"/>
    </row>
    <row r="3" spans="1:13" ht="17.25" customHeight="1" x14ac:dyDescent="0.25">
      <c r="A3" s="27" t="s">
        <v>82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ht="17.25" customHeight="1" x14ac:dyDescent="0.25">
      <c r="A4" s="28" t="s">
        <v>83</v>
      </c>
      <c r="B4" s="28"/>
      <c r="C4" s="27"/>
      <c r="D4" s="27"/>
      <c r="E4" s="27"/>
      <c r="F4" s="27"/>
      <c r="G4" s="27"/>
      <c r="H4" s="27"/>
      <c r="I4" s="27"/>
      <c r="J4" s="27"/>
      <c r="K4" s="27"/>
    </row>
    <row r="5" spans="1:13" ht="17.25" customHeight="1" x14ac:dyDescent="0.25">
      <c r="A5" s="9" t="s">
        <v>84</v>
      </c>
      <c r="B5" s="9"/>
      <c r="C5" s="8"/>
      <c r="D5" s="8"/>
      <c r="E5" s="8"/>
      <c r="F5" s="8"/>
      <c r="G5" s="8"/>
      <c r="H5" s="8"/>
      <c r="I5" s="8"/>
      <c r="J5" s="8"/>
      <c r="K5" s="8"/>
    </row>
    <row r="6" spans="1:13" ht="17.25" customHeight="1" x14ac:dyDescent="0.25">
      <c r="A6" s="9" t="s">
        <v>85</v>
      </c>
      <c r="B6" s="9"/>
      <c r="C6" s="8"/>
      <c r="D6" s="8"/>
      <c r="E6" s="8"/>
      <c r="F6" s="8"/>
      <c r="G6" s="8"/>
      <c r="H6" s="8"/>
      <c r="I6" s="8"/>
      <c r="J6" s="8"/>
      <c r="K6" s="8"/>
    </row>
    <row r="7" spans="1:13" ht="17.25" customHeight="1" x14ac:dyDescent="0.25">
      <c r="A7" s="9"/>
      <c r="B7" s="9"/>
      <c r="C7" s="8"/>
      <c r="D7" s="8"/>
      <c r="E7" s="8"/>
      <c r="F7" s="8"/>
      <c r="G7" s="8"/>
      <c r="H7" s="8"/>
      <c r="I7" s="8"/>
      <c r="J7" s="8"/>
      <c r="K7" s="8"/>
    </row>
    <row r="8" spans="1:13" ht="17.25" customHeight="1" x14ac:dyDescent="0.25">
      <c r="A8" s="9" t="s">
        <v>100</v>
      </c>
      <c r="B8" s="9"/>
      <c r="C8" s="8"/>
      <c r="D8" s="8"/>
      <c r="E8" s="8"/>
      <c r="F8" s="8"/>
      <c r="G8" s="8"/>
      <c r="H8" s="8"/>
      <c r="I8" s="8"/>
      <c r="J8" s="8"/>
      <c r="K8" s="8"/>
    </row>
    <row r="9" spans="1:13" ht="17.25" customHeight="1" x14ac:dyDescent="0.25">
      <c r="A9" s="9"/>
      <c r="B9" s="9"/>
      <c r="C9" s="19"/>
      <c r="D9" s="19"/>
      <c r="E9" s="19"/>
      <c r="F9" s="19"/>
      <c r="G9" s="19"/>
      <c r="H9" s="19"/>
      <c r="I9" s="19"/>
      <c r="J9" s="19"/>
      <c r="K9" s="19"/>
    </row>
    <row r="10" spans="1:13" ht="17.25" customHeight="1" x14ac:dyDescent="0.25">
      <c r="A10" s="20" t="s">
        <v>101</v>
      </c>
      <c r="B10" s="21"/>
      <c r="C10" s="19"/>
      <c r="D10" s="19"/>
      <c r="E10" s="19"/>
      <c r="F10" s="19"/>
      <c r="G10" s="19"/>
      <c r="H10" s="19"/>
      <c r="I10" s="19"/>
      <c r="J10" s="19"/>
      <c r="K10" s="19"/>
    </row>
    <row r="11" spans="1:13" ht="17.25" customHeight="1" x14ac:dyDescent="0.25">
      <c r="A11" s="20" t="s">
        <v>102</v>
      </c>
      <c r="B11" s="21"/>
      <c r="C11" s="19"/>
      <c r="D11" s="19"/>
      <c r="E11" s="19"/>
      <c r="F11" s="19"/>
      <c r="G11" s="19"/>
      <c r="H11" s="19"/>
      <c r="I11" s="19"/>
      <c r="J11" s="19"/>
      <c r="K11" s="19"/>
    </row>
    <row r="12" spans="1:13" ht="43.5" customHeight="1" thickBot="1" x14ac:dyDescent="0.3">
      <c r="A12" s="9"/>
      <c r="B12" s="9"/>
      <c r="C12" s="8"/>
      <c r="D12" s="8"/>
      <c r="E12" s="8"/>
      <c r="F12" s="10"/>
      <c r="G12" s="29" t="s">
        <v>87</v>
      </c>
      <c r="H12" s="30"/>
      <c r="I12" s="31" t="s">
        <v>88</v>
      </c>
      <c r="J12" s="25" t="s">
        <v>89</v>
      </c>
      <c r="K12" s="33" t="s">
        <v>90</v>
      </c>
      <c r="L12" s="23" t="s">
        <v>91</v>
      </c>
      <c r="M12" s="25" t="s">
        <v>92</v>
      </c>
    </row>
    <row r="13" spans="1:13" ht="50.25" customHeight="1" thickTop="1" x14ac:dyDescent="0.25">
      <c r="A13" s="3" t="s">
        <v>81</v>
      </c>
      <c r="B13" s="3" t="s">
        <v>0</v>
      </c>
      <c r="C13" s="3" t="s">
        <v>1</v>
      </c>
      <c r="D13" s="3" t="s">
        <v>2</v>
      </c>
      <c r="E13" s="3" t="s">
        <v>3</v>
      </c>
      <c r="G13" s="11" t="s">
        <v>93</v>
      </c>
      <c r="H13" s="11" t="s">
        <v>94</v>
      </c>
      <c r="I13" s="32"/>
      <c r="J13" s="26"/>
      <c r="K13" s="34"/>
      <c r="L13" s="24"/>
      <c r="M13" s="26"/>
    </row>
    <row r="14" spans="1:13" ht="17.25" customHeight="1" x14ac:dyDescent="0.25">
      <c r="A14" s="5">
        <v>267</v>
      </c>
      <c r="B14" s="4" t="s">
        <v>4</v>
      </c>
      <c r="C14" s="2" t="s">
        <v>5</v>
      </c>
      <c r="D14" s="1" t="s">
        <v>6</v>
      </c>
      <c r="E14" s="1" t="s">
        <v>7</v>
      </c>
      <c r="G14" s="46"/>
      <c r="H14" s="40"/>
      <c r="I14" s="12" t="s">
        <v>95</v>
      </c>
      <c r="J14" s="39"/>
      <c r="K14" s="40"/>
      <c r="L14" s="22">
        <v>60</v>
      </c>
      <c r="M14" s="35">
        <f>J14*L14*(1-K14)</f>
        <v>0</v>
      </c>
    </row>
    <row r="15" spans="1:13" ht="17.25" customHeight="1" x14ac:dyDescent="0.25">
      <c r="A15" s="5">
        <v>355</v>
      </c>
      <c r="B15" s="4" t="s">
        <v>8</v>
      </c>
      <c r="C15" s="2" t="s">
        <v>9</v>
      </c>
      <c r="D15" s="1" t="s">
        <v>10</v>
      </c>
      <c r="E15" s="1" t="s">
        <v>7</v>
      </c>
      <c r="G15" s="47"/>
      <c r="H15" s="48"/>
      <c r="I15" s="12" t="s">
        <v>95</v>
      </c>
      <c r="J15" s="41"/>
      <c r="K15" s="42"/>
      <c r="L15" s="12">
        <v>120</v>
      </c>
      <c r="M15" s="35">
        <f t="shared" ref="M15:M34" si="0">J15*L15*(1-K15)</f>
        <v>0</v>
      </c>
    </row>
    <row r="16" spans="1:13" ht="17.25" customHeight="1" x14ac:dyDescent="0.25">
      <c r="A16" s="5">
        <v>218</v>
      </c>
      <c r="B16" s="4" t="s">
        <v>11</v>
      </c>
      <c r="C16" s="2" t="s">
        <v>12</v>
      </c>
      <c r="D16" s="1" t="s">
        <v>13</v>
      </c>
      <c r="E16" s="1" t="s">
        <v>7</v>
      </c>
      <c r="G16" s="47"/>
      <c r="H16" s="48"/>
      <c r="I16" s="12" t="s">
        <v>95</v>
      </c>
      <c r="J16" s="41"/>
      <c r="K16" s="43"/>
      <c r="L16" s="12">
        <v>650</v>
      </c>
      <c r="M16" s="35">
        <f t="shared" si="0"/>
        <v>0</v>
      </c>
    </row>
    <row r="17" spans="1:13" ht="17.25" customHeight="1" x14ac:dyDescent="0.25">
      <c r="A17" s="5">
        <v>570</v>
      </c>
      <c r="B17" s="4" t="s">
        <v>14</v>
      </c>
      <c r="C17" s="2" t="s">
        <v>15</v>
      </c>
      <c r="D17" s="1" t="s">
        <v>16</v>
      </c>
      <c r="E17" s="1" t="s">
        <v>17</v>
      </c>
      <c r="G17" s="47"/>
      <c r="H17" s="48"/>
      <c r="I17" s="12" t="s">
        <v>95</v>
      </c>
      <c r="J17" s="41"/>
      <c r="K17" s="43"/>
      <c r="L17" s="12">
        <v>50</v>
      </c>
      <c r="M17" s="35">
        <f t="shared" si="0"/>
        <v>0</v>
      </c>
    </row>
    <row r="18" spans="1:13" ht="17.25" customHeight="1" x14ac:dyDescent="0.25">
      <c r="A18" s="5">
        <v>233</v>
      </c>
      <c r="B18" s="4" t="s">
        <v>18</v>
      </c>
      <c r="C18" s="2" t="s">
        <v>19</v>
      </c>
      <c r="D18" s="1" t="s">
        <v>20</v>
      </c>
      <c r="E18" s="1" t="s">
        <v>21</v>
      </c>
      <c r="G18" s="47"/>
      <c r="H18" s="48"/>
      <c r="I18" s="12" t="s">
        <v>95</v>
      </c>
      <c r="J18" s="41"/>
      <c r="K18" s="43"/>
      <c r="L18" s="12">
        <v>1000</v>
      </c>
      <c r="M18" s="35">
        <f t="shared" si="0"/>
        <v>0</v>
      </c>
    </row>
    <row r="19" spans="1:13" ht="17.25" customHeight="1" x14ac:dyDescent="0.25">
      <c r="A19" s="5">
        <v>220</v>
      </c>
      <c r="B19" s="4" t="s">
        <v>22</v>
      </c>
      <c r="C19" s="2" t="s">
        <v>23</v>
      </c>
      <c r="D19" s="1" t="s">
        <v>24</v>
      </c>
      <c r="E19" s="1" t="s">
        <v>7</v>
      </c>
      <c r="G19" s="47"/>
      <c r="H19" s="48"/>
      <c r="I19" s="12" t="s">
        <v>95</v>
      </c>
      <c r="J19" s="41"/>
      <c r="K19" s="43"/>
      <c r="L19" s="12">
        <v>200</v>
      </c>
      <c r="M19" s="35">
        <f t="shared" si="0"/>
        <v>0</v>
      </c>
    </row>
    <row r="20" spans="1:13" ht="17.25" customHeight="1" x14ac:dyDescent="0.25">
      <c r="A20" s="5">
        <v>61</v>
      </c>
      <c r="B20" s="4" t="s">
        <v>25</v>
      </c>
      <c r="C20" s="2" t="s">
        <v>26</v>
      </c>
      <c r="D20" s="1" t="s">
        <v>27</v>
      </c>
      <c r="E20" s="1" t="s">
        <v>28</v>
      </c>
      <c r="G20" s="47"/>
      <c r="H20" s="48"/>
      <c r="I20" s="12" t="s">
        <v>96</v>
      </c>
      <c r="J20" s="41"/>
      <c r="K20" s="43"/>
      <c r="L20" s="12">
        <v>1100</v>
      </c>
      <c r="M20" s="35">
        <f t="shared" si="0"/>
        <v>0</v>
      </c>
    </row>
    <row r="21" spans="1:13" ht="17.25" customHeight="1" x14ac:dyDescent="0.25">
      <c r="A21" s="5">
        <v>219</v>
      </c>
      <c r="B21" s="4" t="s">
        <v>29</v>
      </c>
      <c r="C21" s="2" t="s">
        <v>30</v>
      </c>
      <c r="D21" s="1" t="s">
        <v>31</v>
      </c>
      <c r="E21" s="1" t="s">
        <v>7</v>
      </c>
      <c r="G21" s="47"/>
      <c r="H21" s="48"/>
      <c r="I21" s="12" t="s">
        <v>95</v>
      </c>
      <c r="J21" s="41"/>
      <c r="K21" s="43"/>
      <c r="L21" s="12">
        <v>130</v>
      </c>
      <c r="M21" s="35">
        <f t="shared" si="0"/>
        <v>0</v>
      </c>
    </row>
    <row r="22" spans="1:13" ht="17.25" customHeight="1" x14ac:dyDescent="0.25">
      <c r="A22" s="5">
        <v>347</v>
      </c>
      <c r="B22" s="4" t="s">
        <v>32</v>
      </c>
      <c r="C22" s="2" t="s">
        <v>33</v>
      </c>
      <c r="D22" s="1" t="s">
        <v>34</v>
      </c>
      <c r="E22" s="1" t="s">
        <v>35</v>
      </c>
      <c r="G22" s="47"/>
      <c r="H22" s="48"/>
      <c r="I22" s="12" t="s">
        <v>95</v>
      </c>
      <c r="J22" s="41"/>
      <c r="K22" s="43"/>
      <c r="L22" s="12">
        <v>100</v>
      </c>
      <c r="M22" s="35">
        <f t="shared" si="0"/>
        <v>0</v>
      </c>
    </row>
    <row r="23" spans="1:13" ht="17.25" customHeight="1" x14ac:dyDescent="0.25">
      <c r="A23" s="5">
        <v>300</v>
      </c>
      <c r="B23" s="4" t="s">
        <v>36</v>
      </c>
      <c r="C23" s="2" t="s">
        <v>37</v>
      </c>
      <c r="D23" s="1" t="s">
        <v>38</v>
      </c>
      <c r="E23" s="1" t="s">
        <v>39</v>
      </c>
      <c r="G23" s="47"/>
      <c r="H23" s="48"/>
      <c r="I23" s="12" t="s">
        <v>95</v>
      </c>
      <c r="J23" s="41"/>
      <c r="K23" s="43"/>
      <c r="L23" s="12">
        <v>50</v>
      </c>
      <c r="M23" s="35">
        <f t="shared" si="0"/>
        <v>0</v>
      </c>
    </row>
    <row r="24" spans="1:13" ht="17.25" customHeight="1" x14ac:dyDescent="0.25">
      <c r="A24" s="5">
        <v>255</v>
      </c>
      <c r="B24" s="4" t="s">
        <v>40</v>
      </c>
      <c r="C24" s="2" t="s">
        <v>41</v>
      </c>
      <c r="D24" s="1" t="s">
        <v>42</v>
      </c>
      <c r="E24" s="1" t="s">
        <v>43</v>
      </c>
      <c r="G24" s="47"/>
      <c r="H24" s="48"/>
      <c r="I24" s="12" t="s">
        <v>95</v>
      </c>
      <c r="J24" s="41"/>
      <c r="K24" s="43"/>
      <c r="L24" s="12">
        <v>170</v>
      </c>
      <c r="M24" s="35">
        <f t="shared" si="0"/>
        <v>0</v>
      </c>
    </row>
    <row r="25" spans="1:13" ht="17.25" customHeight="1" x14ac:dyDescent="0.25">
      <c r="A25" s="5">
        <v>618</v>
      </c>
      <c r="B25" s="4" t="s">
        <v>44</v>
      </c>
      <c r="C25" s="2" t="s">
        <v>45</v>
      </c>
      <c r="D25" s="1" t="s">
        <v>46</v>
      </c>
      <c r="E25" s="1" t="s">
        <v>47</v>
      </c>
      <c r="G25" s="47"/>
      <c r="H25" s="48"/>
      <c r="I25" s="12" t="s">
        <v>97</v>
      </c>
      <c r="J25" s="41"/>
      <c r="K25" s="43"/>
      <c r="L25" s="12">
        <v>120</v>
      </c>
      <c r="M25" s="35">
        <f t="shared" si="0"/>
        <v>0</v>
      </c>
    </row>
    <row r="26" spans="1:13" ht="17.25" customHeight="1" x14ac:dyDescent="0.25">
      <c r="A26" s="5">
        <v>358</v>
      </c>
      <c r="B26" s="4" t="s">
        <v>48</v>
      </c>
      <c r="C26" s="2" t="s">
        <v>49</v>
      </c>
      <c r="D26" s="1" t="s">
        <v>50</v>
      </c>
      <c r="E26" s="1" t="s">
        <v>7</v>
      </c>
      <c r="G26" s="47"/>
      <c r="H26" s="48"/>
      <c r="I26" s="12" t="s">
        <v>95</v>
      </c>
      <c r="J26" s="41"/>
      <c r="K26" s="43"/>
      <c r="L26" s="12">
        <v>200</v>
      </c>
      <c r="M26" s="35">
        <f t="shared" si="0"/>
        <v>0</v>
      </c>
    </row>
    <row r="27" spans="1:13" ht="17.25" customHeight="1" x14ac:dyDescent="0.25">
      <c r="A27" s="5">
        <v>619</v>
      </c>
      <c r="B27" s="4" t="s">
        <v>51</v>
      </c>
      <c r="C27" s="2" t="s">
        <v>52</v>
      </c>
      <c r="D27" s="1" t="s">
        <v>53</v>
      </c>
      <c r="E27" s="1" t="s">
        <v>54</v>
      </c>
      <c r="G27" s="47"/>
      <c r="H27" s="48"/>
      <c r="I27" s="12" t="s">
        <v>97</v>
      </c>
      <c r="J27" s="41"/>
      <c r="K27" s="43"/>
      <c r="L27" s="12">
        <v>100</v>
      </c>
      <c r="M27" s="35">
        <f t="shared" si="0"/>
        <v>0</v>
      </c>
    </row>
    <row r="28" spans="1:13" x14ac:dyDescent="0.25">
      <c r="A28" s="5">
        <v>636</v>
      </c>
      <c r="B28" s="4" t="s">
        <v>55</v>
      </c>
      <c r="C28" s="2" t="s">
        <v>56</v>
      </c>
      <c r="D28" s="1" t="s">
        <v>57</v>
      </c>
      <c r="E28" s="1" t="s">
        <v>58</v>
      </c>
      <c r="G28" s="47"/>
      <c r="H28" s="48"/>
      <c r="I28" s="12" t="s">
        <v>98</v>
      </c>
      <c r="J28" s="41"/>
      <c r="K28" s="43"/>
      <c r="L28" s="12">
        <v>20</v>
      </c>
      <c r="M28" s="35">
        <f t="shared" si="0"/>
        <v>0</v>
      </c>
    </row>
    <row r="29" spans="1:13" x14ac:dyDescent="0.25">
      <c r="A29" s="5">
        <v>549</v>
      </c>
      <c r="B29" s="4" t="s">
        <v>59</v>
      </c>
      <c r="C29" s="2" t="s">
        <v>60</v>
      </c>
      <c r="D29" s="1" t="s">
        <v>61</v>
      </c>
      <c r="E29" s="1" t="s">
        <v>62</v>
      </c>
      <c r="G29" s="47"/>
      <c r="H29" s="48"/>
      <c r="I29" s="12" t="s">
        <v>95</v>
      </c>
      <c r="J29" s="41"/>
      <c r="K29" s="43"/>
      <c r="L29" s="12">
        <v>70</v>
      </c>
      <c r="M29" s="35">
        <f t="shared" si="0"/>
        <v>0</v>
      </c>
    </row>
    <row r="30" spans="1:13" x14ac:dyDescent="0.25">
      <c r="A30" s="5">
        <v>637</v>
      </c>
      <c r="B30" s="4" t="s">
        <v>63</v>
      </c>
      <c r="C30" s="2" t="s">
        <v>64</v>
      </c>
      <c r="D30" s="1" t="s">
        <v>65</v>
      </c>
      <c r="E30" s="1" t="s">
        <v>66</v>
      </c>
      <c r="G30" s="47"/>
      <c r="H30" s="48"/>
      <c r="I30" s="12" t="s">
        <v>98</v>
      </c>
      <c r="J30" s="41"/>
      <c r="K30" s="43"/>
      <c r="L30" s="12">
        <v>10</v>
      </c>
      <c r="M30" s="35">
        <f t="shared" si="0"/>
        <v>0</v>
      </c>
    </row>
    <row r="31" spans="1:13" x14ac:dyDescent="0.25">
      <c r="A31" s="5">
        <v>346</v>
      </c>
      <c r="B31" s="4" t="s">
        <v>67</v>
      </c>
      <c r="C31" s="2" t="s">
        <v>68</v>
      </c>
      <c r="D31" s="1" t="s">
        <v>69</v>
      </c>
      <c r="E31" s="1" t="s">
        <v>70</v>
      </c>
      <c r="G31" s="47"/>
      <c r="H31" s="48"/>
      <c r="I31" s="12" t="s">
        <v>95</v>
      </c>
      <c r="J31" s="41"/>
      <c r="K31" s="43"/>
      <c r="L31" s="12">
        <v>30</v>
      </c>
      <c r="M31" s="35">
        <f t="shared" si="0"/>
        <v>0</v>
      </c>
    </row>
    <row r="32" spans="1:13" x14ac:dyDescent="0.25">
      <c r="A32" s="5">
        <v>350</v>
      </c>
      <c r="B32" s="4" t="s">
        <v>71</v>
      </c>
      <c r="C32" s="2" t="s">
        <v>72</v>
      </c>
      <c r="D32" s="1" t="s">
        <v>73</v>
      </c>
      <c r="E32" s="1" t="s">
        <v>74</v>
      </c>
      <c r="G32" s="47"/>
      <c r="H32" s="48"/>
      <c r="I32" s="12" t="s">
        <v>95</v>
      </c>
      <c r="J32" s="41"/>
      <c r="K32" s="43"/>
      <c r="L32" s="12">
        <v>60</v>
      </c>
      <c r="M32" s="35">
        <f t="shared" si="0"/>
        <v>0</v>
      </c>
    </row>
    <row r="33" spans="1:13" x14ac:dyDescent="0.25">
      <c r="A33" s="5">
        <v>356</v>
      </c>
      <c r="B33" s="4" t="s">
        <v>75</v>
      </c>
      <c r="C33" s="2" t="s">
        <v>76</v>
      </c>
      <c r="D33" s="1" t="s">
        <v>77</v>
      </c>
      <c r="E33" s="1" t="s">
        <v>7</v>
      </c>
      <c r="G33" s="47"/>
      <c r="H33" s="48"/>
      <c r="I33" s="12" t="s">
        <v>95</v>
      </c>
      <c r="J33" s="41"/>
      <c r="K33" s="43"/>
      <c r="L33" s="12">
        <v>10</v>
      </c>
      <c r="M33" s="35">
        <f t="shared" si="0"/>
        <v>0</v>
      </c>
    </row>
    <row r="34" spans="1:13" x14ac:dyDescent="0.25">
      <c r="A34" s="5">
        <v>504</v>
      </c>
      <c r="B34" s="4" t="s">
        <v>78</v>
      </c>
      <c r="C34" s="2" t="s">
        <v>79</v>
      </c>
      <c r="D34" s="1" t="s">
        <v>80</v>
      </c>
      <c r="E34" s="1" t="s">
        <v>7</v>
      </c>
      <c r="G34" s="49"/>
      <c r="H34" s="50"/>
      <c r="I34" s="18" t="s">
        <v>95</v>
      </c>
      <c r="J34" s="44"/>
      <c r="K34" s="45"/>
      <c r="L34" s="18">
        <v>1200</v>
      </c>
      <c r="M34" s="36">
        <f t="shared" si="0"/>
        <v>0</v>
      </c>
    </row>
    <row r="35" spans="1:13" ht="15.75" thickBot="1" x14ac:dyDescent="0.3">
      <c r="M35" s="37"/>
    </row>
    <row r="36" spans="1:13" ht="15.95" customHeight="1" thickBot="1" x14ac:dyDescent="0.3">
      <c r="B36" s="10" t="s">
        <v>103</v>
      </c>
      <c r="C36" s="13"/>
      <c r="D36" s="14"/>
      <c r="E36" s="14"/>
      <c r="F36" s="8"/>
      <c r="G36" s="8"/>
      <c r="H36" s="8"/>
      <c r="I36" s="8"/>
      <c r="J36" s="8"/>
      <c r="K36" s="8"/>
      <c r="L36" s="15" t="s">
        <v>99</v>
      </c>
      <c r="M36" s="38">
        <f>SUM(M14:M35)</f>
        <v>0</v>
      </c>
    </row>
    <row r="37" spans="1:13" ht="15.95" customHeight="1" x14ac:dyDescent="0.25">
      <c r="B37" s="14"/>
      <c r="C37" s="13"/>
      <c r="D37" s="10"/>
      <c r="E37" s="14"/>
      <c r="F37" s="8"/>
      <c r="G37" s="8"/>
      <c r="H37" s="8"/>
      <c r="I37" s="8"/>
      <c r="J37" s="8"/>
      <c r="K37" s="15"/>
    </row>
    <row r="38" spans="1:13" ht="15.95" customHeight="1" x14ac:dyDescent="0.25">
      <c r="C38" s="13"/>
      <c r="D38" s="14"/>
      <c r="E38" s="14"/>
      <c r="F38" s="8"/>
      <c r="G38" s="8"/>
      <c r="H38" s="8"/>
      <c r="I38" s="8"/>
      <c r="J38" s="8"/>
      <c r="K38" s="8"/>
      <c r="L38" s="8"/>
    </row>
    <row r="39" spans="1:13" x14ac:dyDescent="0.25">
      <c r="B39" s="10"/>
      <c r="C39" s="7"/>
      <c r="D39" s="10"/>
      <c r="E39" s="10"/>
      <c r="F39" s="16"/>
      <c r="G39" s="16"/>
      <c r="H39" s="16"/>
      <c r="I39" s="16"/>
      <c r="J39" s="10"/>
      <c r="K39" s="10"/>
      <c r="L39" s="10"/>
    </row>
    <row r="40" spans="1:13" x14ac:dyDescent="0.25">
      <c r="D40" s="10"/>
      <c r="E40" s="10"/>
      <c r="F40" s="16"/>
      <c r="G40" s="16"/>
      <c r="H40" s="16"/>
      <c r="I40" s="16"/>
      <c r="J40" s="10"/>
      <c r="K40" s="10"/>
      <c r="L40" s="10"/>
    </row>
    <row r="41" spans="1:13" x14ac:dyDescent="0.25">
      <c r="D41" s="17"/>
      <c r="E41" s="10"/>
      <c r="F41" s="16"/>
      <c r="G41" s="16"/>
      <c r="H41" s="16"/>
      <c r="I41" s="16"/>
      <c r="J41" s="10"/>
      <c r="K41" s="10"/>
      <c r="L41" s="10"/>
    </row>
    <row r="42" spans="1:13" x14ac:dyDescent="0.25">
      <c r="B42" s="6"/>
      <c r="C42" s="7"/>
      <c r="D42" s="17"/>
      <c r="E42" s="10"/>
      <c r="F42" s="16"/>
      <c r="G42" s="16"/>
      <c r="H42" s="16"/>
      <c r="I42" s="16"/>
      <c r="J42" s="10"/>
      <c r="K42" s="10"/>
      <c r="L42" s="10"/>
    </row>
    <row r="43" spans="1:13" x14ac:dyDescent="0.25">
      <c r="B43" s="6"/>
      <c r="C43" s="7"/>
      <c r="D43" s="10"/>
      <c r="E43" s="10"/>
      <c r="F43" s="16"/>
      <c r="G43" s="16"/>
      <c r="H43" s="16"/>
      <c r="I43" s="16"/>
      <c r="J43" s="10"/>
      <c r="K43" s="10"/>
      <c r="L43" s="10"/>
    </row>
    <row r="44" spans="1:13" x14ac:dyDescent="0.25">
      <c r="B44" s="6"/>
      <c r="C44" s="7"/>
      <c r="D44" s="10"/>
      <c r="E44" s="10"/>
      <c r="F44" s="16"/>
      <c r="G44" s="16"/>
      <c r="H44" s="16"/>
      <c r="I44" s="16"/>
      <c r="J44" s="10"/>
      <c r="K44" s="10"/>
      <c r="L44" s="10"/>
    </row>
    <row r="45" spans="1:13" x14ac:dyDescent="0.25">
      <c r="B45" s="6"/>
      <c r="C45" s="7"/>
      <c r="D45" s="10"/>
      <c r="E45" s="10"/>
      <c r="F45" s="16"/>
      <c r="G45" s="16"/>
      <c r="H45" s="16"/>
      <c r="I45" s="16"/>
      <c r="J45" s="10"/>
      <c r="K45" s="10"/>
      <c r="L45" s="10"/>
    </row>
    <row r="46" spans="1:13" x14ac:dyDescent="0.25">
      <c r="B46" s="6"/>
      <c r="C46" s="7"/>
      <c r="D46" s="10"/>
      <c r="E46" s="10"/>
      <c r="F46" s="16"/>
      <c r="G46" s="16"/>
      <c r="H46" s="16"/>
      <c r="I46" s="16"/>
      <c r="J46" s="10"/>
      <c r="K46" s="10"/>
      <c r="L46" s="10"/>
    </row>
    <row r="47" spans="1:13" x14ac:dyDescent="0.25">
      <c r="B47" s="6"/>
      <c r="C47" s="7"/>
      <c r="D47" s="10"/>
      <c r="E47" s="10"/>
      <c r="F47" s="16"/>
      <c r="G47" s="16"/>
      <c r="H47" s="16"/>
      <c r="I47" s="16"/>
      <c r="J47" s="10"/>
      <c r="K47" s="10"/>
      <c r="L47" s="10"/>
    </row>
    <row r="48" spans="1:13" x14ac:dyDescent="0.25">
      <c r="B48" s="6"/>
      <c r="C48" s="7"/>
      <c r="D48" s="10"/>
      <c r="E48" s="10"/>
      <c r="F48" s="16"/>
      <c r="G48" s="16"/>
      <c r="H48" s="16"/>
      <c r="I48" s="16"/>
      <c r="J48" s="10"/>
      <c r="K48" s="10"/>
      <c r="L48" s="10"/>
    </row>
  </sheetData>
  <sheetProtection algorithmName="SHA-512" hashValue="hVrsDBq2OLPN7ghTlYbTMwd+Zfnt1FmhD/A/wYTCG/ZDsB5FMRZ+BZD0se4uGlnEKsQQTor6n0TZF6Z/LFVE7A==" saltValue="L+0A4/RiVi2XKewa6NYuJQ==" spinCount="100000" sheet="1" objects="1" scenarios="1"/>
  <mergeCells count="9">
    <mergeCell ref="L12:L13"/>
    <mergeCell ref="M12:M13"/>
    <mergeCell ref="A1:K1"/>
    <mergeCell ref="A3:K3"/>
    <mergeCell ref="A4:K4"/>
    <mergeCell ref="G12:H12"/>
    <mergeCell ref="I12:I13"/>
    <mergeCell ref="J12:J13"/>
    <mergeCell ref="K12:K1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Laetitia ASC NIV 2 OA</dc:creator>
  <cp:lastModifiedBy>BERNARD Laetitia ASC NIV 2 OA</cp:lastModifiedBy>
  <dcterms:created xsi:type="dcterms:W3CDTF">2025-02-04T13:25:37Z</dcterms:created>
  <dcterms:modified xsi:type="dcterms:W3CDTF">2025-02-18T09:16:20Z</dcterms:modified>
</cp:coreProperties>
</file>