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\\143.126.20.242\11_sj\02-Commande publique\Marchés passés ou à passer\2025\2025-007 MAPA Expo Faux et faussaires\2_DCE\"/>
    </mc:Choice>
  </mc:AlternateContent>
  <xr:revisionPtr revIDLastSave="0" documentId="13_ncr:1_{AD04E21D-0FC2-4192-A985-CA8503BD7C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-DPGF" sheetId="1" r:id="rId1"/>
    <sheet name="Feuil1" sheetId="2" r:id="rId2"/>
  </sheets>
  <definedNames>
    <definedName name="_xlnm.Print_Area" localSheetId="0">'2025-DPGF'!$A$1:$H$93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7" i="1" l="1"/>
  <c r="H77" i="1" s="1"/>
  <c r="G61" i="1"/>
  <c r="H61" i="1" s="1"/>
  <c r="G64" i="1"/>
  <c r="H64" i="1" s="1"/>
  <c r="G31" i="1"/>
  <c r="H31" i="1" s="1"/>
  <c r="G56" i="1"/>
  <c r="H56" i="1" s="1"/>
  <c r="G50" i="1"/>
  <c r="H50" i="1" s="1"/>
  <c r="G51" i="1"/>
  <c r="H51" i="1" s="1"/>
  <c r="G52" i="1"/>
  <c r="H52" i="1" s="1"/>
  <c r="G27" i="1"/>
  <c r="H27" i="1" s="1"/>
  <c r="G24" i="1"/>
  <c r="H24" i="1" s="1"/>
  <c r="G83" i="1"/>
  <c r="G81" i="1"/>
  <c r="H81" i="1" s="1"/>
  <c r="G21" i="1"/>
  <c r="H21" i="1" s="1"/>
  <c r="G45" i="1"/>
  <c r="H45" i="1" s="1"/>
  <c r="G19" i="1"/>
  <c r="H19" i="1" s="1"/>
  <c r="G17" i="1"/>
  <c r="H17" i="1" s="1"/>
  <c r="G16" i="1"/>
  <c r="H16" i="1" s="1"/>
  <c r="G60" i="1"/>
  <c r="H60" i="1" s="1"/>
  <c r="G63" i="1"/>
  <c r="H63" i="1" s="1"/>
  <c r="G54" i="1"/>
  <c r="H54" i="1" s="1"/>
  <c r="G71" i="1"/>
  <c r="H71" i="1" s="1"/>
  <c r="G46" i="1"/>
  <c r="H46" i="1" s="1"/>
  <c r="G34" i="1"/>
  <c r="H34" i="1" s="1"/>
  <c r="G36" i="1"/>
  <c r="H36" i="1" s="1"/>
  <c r="G28" i="1"/>
  <c r="H28" i="1" s="1"/>
  <c r="G29" i="1"/>
  <c r="H29" i="1" s="1"/>
  <c r="G41" i="1"/>
  <c r="H41" i="1" s="1"/>
  <c r="G39" i="1"/>
  <c r="H39" i="1" s="1"/>
  <c r="G40" i="1"/>
  <c r="H40" i="1" s="1"/>
  <c r="G49" i="1"/>
  <c r="H49" i="1" s="1"/>
  <c r="G9" i="1"/>
  <c r="H9" i="1" s="1"/>
  <c r="G72" i="1"/>
  <c r="H72" i="1" s="1"/>
  <c r="G67" i="1"/>
  <c r="G66" i="1" s="1"/>
  <c r="G10" i="1"/>
  <c r="H10" i="1" s="1"/>
  <c r="G12" i="1"/>
  <c r="H12" i="1" s="1"/>
  <c r="G26" i="1"/>
  <c r="H26" i="1" s="1"/>
  <c r="G43" i="1"/>
  <c r="H43" i="1" s="1"/>
  <c r="G59" i="1"/>
  <c r="H59" i="1" s="1"/>
  <c r="G89" i="1"/>
  <c r="G88" i="1" s="1"/>
  <c r="G73" i="1"/>
  <c r="G74" i="1"/>
  <c r="H74" i="1" s="1"/>
  <c r="G76" i="1"/>
  <c r="H76" i="1" s="1"/>
  <c r="G78" i="1"/>
  <c r="H78" i="1" s="1"/>
  <c r="G82" i="1"/>
  <c r="G80" i="1" s="1"/>
  <c r="G86" i="1"/>
  <c r="H86" i="1" s="1"/>
  <c r="H85" i="1" s="1"/>
  <c r="H7" i="2"/>
  <c r="H8" i="2"/>
  <c r="H9" i="2"/>
  <c r="H6" i="2"/>
  <c r="H12" i="2"/>
  <c r="H13" i="2"/>
  <c r="H14" i="2"/>
  <c r="H11" i="2"/>
  <c r="H17" i="2"/>
  <c r="H18" i="2"/>
  <c r="H19" i="2"/>
  <c r="H16" i="2"/>
  <c r="H22" i="2"/>
  <c r="H21" i="2"/>
  <c r="H25" i="2"/>
  <c r="H26" i="2"/>
  <c r="H27" i="2"/>
  <c r="H28" i="2"/>
  <c r="H29" i="2"/>
  <c r="H30" i="2"/>
  <c r="H31" i="2"/>
  <c r="H32" i="2"/>
  <c r="H24" i="2"/>
  <c r="H35" i="2"/>
  <c r="H36" i="2"/>
  <c r="H37" i="2"/>
  <c r="H34" i="2"/>
  <c r="H40" i="2"/>
  <c r="H41" i="2"/>
  <c r="H42" i="2"/>
  <c r="H39" i="2"/>
  <c r="H44" i="2"/>
  <c r="G85" i="1" l="1"/>
  <c r="G69" i="1"/>
  <c r="H89" i="1"/>
  <c r="H88" i="1" s="1"/>
  <c r="H13" i="1"/>
  <c r="H67" i="1"/>
  <c r="H66" i="1" s="1"/>
  <c r="H7" i="1"/>
  <c r="H73" i="1"/>
  <c r="H69" i="1" s="1"/>
  <c r="G7" i="1"/>
  <c r="H82" i="1"/>
  <c r="H80" i="1" s="1"/>
  <c r="G13" i="1"/>
  <c r="G91" i="1" l="1"/>
  <c r="G92" i="1" l="1"/>
  <c r="H92" i="1" s="1"/>
  <c r="H91" i="1"/>
</calcChain>
</file>

<file path=xl/sharedStrings.xml><?xml version="1.0" encoding="utf-8"?>
<sst xmlns="http://schemas.openxmlformats.org/spreadsheetml/2006/main" count="354" uniqueCount="263">
  <si>
    <t>Unité</t>
  </si>
  <si>
    <t>Quantité</t>
  </si>
  <si>
    <t>Prix Unitaire</t>
  </si>
  <si>
    <t>AMÉNAGEMENT SCÉNOGRAPHIQUE</t>
  </si>
  <si>
    <t>ml</t>
  </si>
  <si>
    <t>U</t>
  </si>
  <si>
    <t>Ens</t>
  </si>
  <si>
    <t>I-1.1.1</t>
  </si>
  <si>
    <t>I-2 – MENUISERIE</t>
  </si>
  <si>
    <t>I-4 – PEINTURE</t>
  </si>
  <si>
    <t>I-4.1.1</t>
  </si>
  <si>
    <t>I-4.1.2</t>
  </si>
  <si>
    <t>I-3 – SOLS</t>
  </si>
  <si>
    <t>I-4.1 Mise en peinture des cimaises et mobiliers</t>
  </si>
  <si>
    <t>LOT 1</t>
  </si>
  <si>
    <t>Description</t>
  </si>
  <si>
    <t>Signalétique extérieure</t>
  </si>
  <si>
    <t>Affiche boutique</t>
  </si>
  <si>
    <t>Bâche rue des Francs-Bourgeaois</t>
  </si>
  <si>
    <t>Bâche Péristyle</t>
  </si>
  <si>
    <t>Signalétique hall</t>
  </si>
  <si>
    <t>Bâche escalier – porte des Grands Dépôts</t>
  </si>
  <si>
    <t>Bâche générique d'exposition</t>
  </si>
  <si>
    <t xml:space="preserve">Canapés </t>
  </si>
  <si>
    <t>Panneaux textes et encadrement</t>
  </si>
  <si>
    <t>Textes de partie</t>
  </si>
  <si>
    <t>Textes de sous-partie</t>
  </si>
  <si>
    <t>Encadrement Repros (Marie-louise)</t>
  </si>
  <si>
    <t>Fonds graphiques (papier peint)</t>
  </si>
  <si>
    <t>Fond Graphique Décors et infographies</t>
  </si>
  <si>
    <t>Tirages Dibon (Reproduction)</t>
  </si>
  <si>
    <t>Tirage dibon - L230</t>
  </si>
  <si>
    <t>Tirage dibon - L120</t>
  </si>
  <si>
    <t>Tirage dibon - L100</t>
  </si>
  <si>
    <t>Tirage dibon - L80</t>
  </si>
  <si>
    <t>Tirage dibon - L60</t>
  </si>
  <si>
    <t>Tirage dibon - L40</t>
  </si>
  <si>
    <t>Tirage dibon - L30</t>
  </si>
  <si>
    <t>Tirage dibon - L20</t>
  </si>
  <si>
    <t>Cartels et numéros</t>
  </si>
  <si>
    <t>Cartels simples</t>
  </si>
  <si>
    <t>Cartels développés</t>
  </si>
  <si>
    <t>Numéros d'œuvres</t>
  </si>
  <si>
    <t>Lettrages découpés</t>
  </si>
  <si>
    <t>Citation - L800</t>
  </si>
  <si>
    <t>Citation - L250</t>
  </si>
  <si>
    <t>Citation - L150</t>
  </si>
  <si>
    <t>Pose</t>
  </si>
  <si>
    <t>AB</t>
  </si>
  <si>
    <t>BE</t>
  </si>
  <si>
    <t>BP</t>
  </si>
  <si>
    <t>BG</t>
  </si>
  <si>
    <t>C</t>
  </si>
  <si>
    <t>TP</t>
  </si>
  <si>
    <t>TS</t>
  </si>
  <si>
    <t>ER</t>
  </si>
  <si>
    <t>FG</t>
  </si>
  <si>
    <t>TD</t>
  </si>
  <si>
    <t>CS</t>
  </si>
  <si>
    <t>CD</t>
  </si>
  <si>
    <t>NOE</t>
  </si>
  <si>
    <t>LC</t>
  </si>
  <si>
    <t>POSE</t>
  </si>
  <si>
    <t>m2</t>
  </si>
  <si>
    <t>215 x 100</t>
  </si>
  <si>
    <t>440 x 226</t>
  </si>
  <si>
    <t>310 x 470</t>
  </si>
  <si>
    <t>160 x 390</t>
  </si>
  <si>
    <t>90 x 210</t>
  </si>
  <si>
    <t>12 m2</t>
  </si>
  <si>
    <t>100 x 160</t>
  </si>
  <si>
    <t>40 x 60</t>
  </si>
  <si>
    <t>190 m2</t>
  </si>
  <si>
    <t>230 x 140</t>
  </si>
  <si>
    <t>120 x 100</t>
  </si>
  <si>
    <t>100 x 70</t>
  </si>
  <si>
    <t>80 x 60</t>
  </si>
  <si>
    <t>60 x 40</t>
  </si>
  <si>
    <t>40 x 30</t>
  </si>
  <si>
    <t>30 x 20</t>
  </si>
  <si>
    <t>20 x 15</t>
  </si>
  <si>
    <t>15 x 10</t>
  </si>
  <si>
    <t>300 x 100 / 150 x 200</t>
  </si>
  <si>
    <t>1 x 1</t>
  </si>
  <si>
    <t>800 x 40</t>
  </si>
  <si>
    <t>250 x 40</t>
  </si>
  <si>
    <t>150 x 40</t>
  </si>
  <si>
    <t>Dibond 3 mm + impresssion numérique + vernis</t>
  </si>
  <si>
    <t>Bâche 440g pour extérieur + impresssion numérique</t>
  </si>
  <si>
    <t>Bâche 440g + impresssion numérique</t>
  </si>
  <si>
    <t>Papier peint (Jet tex ou aqua paper) imprimé marouflé</t>
  </si>
  <si>
    <t>PVC 3 mm laqué + impression numérique direct</t>
  </si>
  <si>
    <t>PVC blanc 3mm + aqua paper contrecollé + impression numérique</t>
  </si>
  <si>
    <t>lettrage adhesif teinté masse</t>
  </si>
  <si>
    <t>m²</t>
  </si>
  <si>
    <r>
      <t>m</t>
    </r>
    <r>
      <rPr>
        <vertAlign val="superscript"/>
        <sz val="10"/>
        <rFont val="Arial"/>
        <family val="2"/>
      </rPr>
      <t>2</t>
    </r>
  </si>
  <si>
    <t>I-2.1.1</t>
  </si>
  <si>
    <t>I-2.4.1</t>
  </si>
  <si>
    <t>I-3.1</t>
  </si>
  <si>
    <t>I-5 – MANUTENTION ET POSE</t>
  </si>
  <si>
    <t>I-6 – DÉMONTAGE ET ÉVACUATION</t>
  </si>
  <si>
    <t>I-5.1</t>
  </si>
  <si>
    <t>I-1 – CIMAISES</t>
  </si>
  <si>
    <t>I-5.2</t>
  </si>
  <si>
    <t>I-5.3</t>
  </si>
  <si>
    <t xml:space="preserve">Démontage et évacuation de l'ensemble du Lot 1 </t>
  </si>
  <si>
    <t>I-7.1</t>
  </si>
  <si>
    <t>I-6.1</t>
  </si>
  <si>
    <t>Exposition temporaire
« Faux et faussaires » 
Archives Nationales</t>
  </si>
  <si>
    <t>I-1.2 Cimaises simple face</t>
  </si>
  <si>
    <t>I-1.2.1</t>
  </si>
  <si>
    <t>I-2.2.1</t>
  </si>
  <si>
    <t>Sol moquette gris anthracite</t>
  </si>
  <si>
    <t>I-4.1.3</t>
  </si>
  <si>
    <t>I-2.3.1</t>
  </si>
  <si>
    <t>I-2.3.2</t>
  </si>
  <si>
    <t>I-2.3.3</t>
  </si>
  <si>
    <t>I-4.2 Remise en peinture du mobilier récupéré</t>
  </si>
  <si>
    <t>I-4.2.1</t>
  </si>
  <si>
    <t>I-4.2.2</t>
  </si>
  <si>
    <t>I-4.2.3</t>
  </si>
  <si>
    <t>I-1.1.2</t>
  </si>
  <si>
    <t>I-2.1.2</t>
  </si>
  <si>
    <t>Cimaise d'entrée : préparation pour aquapaper sur la face principale et peinture de finition sur les tranches</t>
  </si>
  <si>
    <t>MONTANT TOTAL LOT 1 AVEC PSE</t>
  </si>
  <si>
    <t>MONTANT TOTAL LOT 1 HORS PSE</t>
  </si>
  <si>
    <t>I-1.1 Cimaises double face</t>
  </si>
  <si>
    <t>I-4.1.4</t>
  </si>
  <si>
    <t>I-2.6.1</t>
  </si>
  <si>
    <t>I-2.6.2</t>
  </si>
  <si>
    <t>Mise en peinture des cimaises construites C2-C3-C4 1 face</t>
  </si>
  <si>
    <t>MOB 3 Colonne Morris 3 faces, mdf 19mm (H355xL185xl50cm), intégration éclairage (Lot 3 éclairage) et mise en peinture</t>
  </si>
  <si>
    <t>I-2.4.2</t>
  </si>
  <si>
    <t xml:space="preserve">Préparation pour aquapaper sur la face principale cimaise construite C1 et peinture de finition sur les tranches </t>
  </si>
  <si>
    <t>I-2.7.1</t>
  </si>
  <si>
    <t xml:space="preserve">I-2.1 Tables (HxLxlcm) </t>
  </si>
  <si>
    <t xml:space="preserve">I-2.2 Podium (HxLxlcm) </t>
  </si>
  <si>
    <t xml:space="preserve">I-2.3 Vitrines murales (HxLxlcm) </t>
  </si>
  <si>
    <t>I-2.5.2</t>
  </si>
  <si>
    <t>I-2.7.2</t>
  </si>
  <si>
    <t>Pose VM1* au mur</t>
  </si>
  <si>
    <t>I-2.3.1.1</t>
  </si>
  <si>
    <t>Vitrine murale 2 faces</t>
  </si>
  <si>
    <t>I-2.3.2.1</t>
  </si>
  <si>
    <t>I-2.3.2.2</t>
  </si>
  <si>
    <t>I-2.3.2.3</t>
  </si>
  <si>
    <t>I-2.3.2.4</t>
  </si>
  <si>
    <t>VM1</t>
  </si>
  <si>
    <t>VM2</t>
  </si>
  <si>
    <t>VM3</t>
  </si>
  <si>
    <t>VM4</t>
  </si>
  <si>
    <t>VM5</t>
  </si>
  <si>
    <t>Plateau table Type 1</t>
  </si>
  <si>
    <t>Plateau table Type 2</t>
  </si>
  <si>
    <t>I-2.1.2.1</t>
  </si>
  <si>
    <t>I-2.1.1.1</t>
  </si>
  <si>
    <t>I-2.1.1.2</t>
  </si>
  <si>
    <t>Fabrication d'un plateau en bois et 4 pieds, ditto vitrines du musée (70x126x86 cm)</t>
  </si>
  <si>
    <t>Fabrication d'un plateau en bois et 4 pieds, ditto vitrines du musée  (70x166x86 cm) :</t>
  </si>
  <si>
    <t xml:space="preserve"> Fabrication d'un plateau en bois et 4 pieds, ditto vitrines du musée (70x126x86 cm)  avec intrégration d'une cloche récupérée au plateau CL80-20-80*</t>
  </si>
  <si>
    <t>PL3</t>
  </si>
  <si>
    <t>PL2</t>
  </si>
  <si>
    <t>PL1</t>
  </si>
  <si>
    <t>C1</t>
  </si>
  <si>
    <t>C2-C3-C4</t>
  </si>
  <si>
    <t>DB</t>
  </si>
  <si>
    <t xml:space="preserve"> Podium récupéré de Musique et république à redécouper</t>
  </si>
  <si>
    <t>P1*</t>
  </si>
  <si>
    <t>H80xL50xl40 compris pareclose sur 1 face, Film sans tain 1 face, adhésif miroir 2 faces intérieures, pareclose sur 1 face</t>
  </si>
  <si>
    <t>VM2*</t>
  </si>
  <si>
    <t xml:space="preserve">Vitrines murales récupérée (HxLxlcm) </t>
  </si>
  <si>
    <t>I-2.3.3.1</t>
  </si>
  <si>
    <t xml:space="preserve">I-2.4 Vitrines Cloche (HxLxlcm) </t>
  </si>
  <si>
    <t>CL1</t>
  </si>
  <si>
    <t>Cloche 5 faces</t>
  </si>
  <si>
    <t>I-2.4.1.1</t>
  </si>
  <si>
    <t>CL2</t>
  </si>
  <si>
    <t>Protection vitrée</t>
  </si>
  <si>
    <t>I-2.5.2.1</t>
  </si>
  <si>
    <t xml:space="preserve">Cimaises double face, structure en mdf avec finition plaquage en medium vernis sur les champs apparents, parement mdf au verso, e=45cm, h=360cm, y compris fenêtres et portes </t>
  </si>
  <si>
    <t>H110xL67xl40 compris porte battante en verre feuilleté avec ceinture acier et compartiment avec serrure et alarme intégrée,film sans tain 1 face, adhésif miroir 2 faces intérieures, pareclose sur 1 face - à acheté type ProMuseum</t>
  </si>
  <si>
    <t xml:space="preserve">H100 X l67 X L40 compris pareclose sur 1 face, Film sans tain 1 face, adhésif miroir 2 faces intérieures, pareclose sur 1 face </t>
  </si>
  <si>
    <t>H80xL67xl40 cm compris pareclose sur 1 face, Film sans tain 1 face, adhésif miroir 2 faces intérieures, pareclose sur 1 face</t>
  </si>
  <si>
    <t>Vitrine murale 4 faces</t>
  </si>
  <si>
    <t>Soclets type 1</t>
  </si>
  <si>
    <t>Soclets type2</t>
  </si>
  <si>
    <t>S1</t>
  </si>
  <si>
    <t>S2</t>
  </si>
  <si>
    <t>S3</t>
  </si>
  <si>
    <t>S4</t>
  </si>
  <si>
    <t>soclet mdf 19mm (H20xL15xl20) avec face supérieure PMMA diffusant pour intégration d'un loupi (éclairage prévu au Lot 3 éclairage) - Crâne de cristal item 66</t>
  </si>
  <si>
    <t>I-2.4.2.1</t>
  </si>
  <si>
    <t xml:space="preserve">I-2.5 Soclets (HxLxlcm) </t>
  </si>
  <si>
    <t>I-2.5.1</t>
  </si>
  <si>
    <t>I-2.5.1.1</t>
  </si>
  <si>
    <t>I-2.5.1.2</t>
  </si>
  <si>
    <t>I-2.5.1.3</t>
  </si>
  <si>
    <t xml:space="preserve">I-2.6 Mobilier (HxLxlcm) </t>
  </si>
  <si>
    <t>MOB1</t>
  </si>
  <si>
    <t>MOB2</t>
  </si>
  <si>
    <t>MOB 2 - Armoire vitrine encastrée mdf 19mm (H230xL150xl40), compris PMMA 1 face (L123x97cm) et intégration éclairage (Lot 3 éclairage) compris parements complémentaires sur le mur et compris pose  Portes armoire normande (hors lot)</t>
  </si>
  <si>
    <t>Cadre bois type 1</t>
  </si>
  <si>
    <t>Cadre bois type 2</t>
  </si>
  <si>
    <t>PM1</t>
  </si>
  <si>
    <t>I-2.7.1.1</t>
  </si>
  <si>
    <t>PM2</t>
  </si>
  <si>
    <t xml:space="preserve"> Cadres tasseaux bois section 4cm avec embase bois, H80XL166 cm</t>
  </si>
  <si>
    <t xml:space="preserve">I-2.7 Cadres bois (HxLcm) </t>
  </si>
  <si>
    <t>PM3</t>
  </si>
  <si>
    <t>PM4</t>
  </si>
  <si>
    <t>PM5</t>
  </si>
  <si>
    <t xml:space="preserve"> Cadres tasseaux bois section 4cm avec embase bois, à fixer au sol H80XL212 cm </t>
  </si>
  <si>
    <t xml:space="preserve"> Cadres tasseaux bois section 4cm avec embase bois, à fixer au sol H95XL212 cm</t>
  </si>
  <si>
    <t xml:space="preserve"> Cadres tasseaux bois section 4cm avec embase bois, à fixer au sol H95XL63 cm</t>
  </si>
  <si>
    <t xml:space="preserve">Cadre tasseaux bois section 4cm avec embase bois à fixer au sol (H80xL126cm), intégrant l'item 33 sous plexi existant </t>
  </si>
  <si>
    <t>I-2.7.1.2</t>
  </si>
  <si>
    <t>I-2.7.1.3</t>
  </si>
  <si>
    <t>I-2.7.1.4</t>
  </si>
  <si>
    <t>I-2.7.2.1</t>
  </si>
  <si>
    <t>Cache écran mural (type 1)</t>
  </si>
  <si>
    <t>CE1</t>
  </si>
  <si>
    <t>CE2</t>
  </si>
  <si>
    <t>Cache écran taille 16"</t>
  </si>
  <si>
    <t xml:space="preserve">Mise en peinture du mobilier </t>
  </si>
  <si>
    <t>Mise en peinture des doublages existants et doublage créé (cimaises périphériques) et canapés</t>
  </si>
  <si>
    <t>I-2.8 Plateau PL</t>
  </si>
  <si>
    <t>u</t>
  </si>
  <si>
    <t>Cache écran récupéré pour écran 13" à poser sur plateau de vitrine</t>
  </si>
  <si>
    <t>CE3*</t>
  </si>
  <si>
    <t>Cache écran récupéré pour écran 55" à poser sur cimaise</t>
  </si>
  <si>
    <t>CE4</t>
  </si>
  <si>
    <t>CE5*</t>
  </si>
  <si>
    <t>P</t>
  </si>
  <si>
    <t>Protection papiers peints : 4 plaques PMMA transparent (H95xL126), sur entretoises</t>
  </si>
  <si>
    <t xml:space="preserve">DPGF LOT 1 
Annexe n°1 à l'acte d'engagement
</t>
  </si>
  <si>
    <t>Doublage simple face, e=10cm, h=430cm, L=105 cm</t>
  </si>
  <si>
    <t>Soclet mdf 19mm (H20xL15xl20) - Tanagra item 71</t>
  </si>
  <si>
    <t xml:space="preserve">Soclet mdf 19mm (H20xL20xl20) - Tiare de Saïtapharnès item 69 </t>
  </si>
  <si>
    <t>Remise en peinture de la vitrine récupérée (VM1*)</t>
  </si>
  <si>
    <t>Cimaise double face, e=30cm, h=300cm</t>
  </si>
  <si>
    <t>H90,5 X l47,5 X L38 cm : à intégrer dans la cimaise créée + ajout d'adhésif miroir sur les 3 faces</t>
  </si>
  <si>
    <t>Cloche 5 faces PMMA L :159,2 x P :79,2 x H : 23 cm</t>
  </si>
  <si>
    <t>Soclet mdf 19mm (H10xL30xl10) - cigarettes</t>
  </si>
  <si>
    <t>Cache  écran taille 32'</t>
  </si>
  <si>
    <t>Plateau menuisé (86 x 86 cm) à enchasser sur vitrine existante, avec prisonnier pour fixation d'une cloche récupérée CL70-52-60*</t>
  </si>
  <si>
    <t>I-2.9 Caches écrans</t>
  </si>
  <si>
    <t>I-2.9.1</t>
  </si>
  <si>
    <t>I-2.9.1.1</t>
  </si>
  <si>
    <t>I-2.9.1.2</t>
  </si>
  <si>
    <t>I-2.9.1.3</t>
  </si>
  <si>
    <t>I-2.9.2</t>
  </si>
  <si>
    <t>I-2.9.2.1</t>
  </si>
  <si>
    <t xml:space="preserve">Cache écran pour écran 24" </t>
  </si>
  <si>
    <t>I-2.9.2.2</t>
  </si>
  <si>
    <t>Remise en peinture podium P1*, caches écrans récupérés, Mobilier des archives nationales : assises, meuble du catalogue…</t>
  </si>
  <si>
    <t>Pose caches écrans récupérés : 1 grand (H77 x L 129 x P 11 cm) et 4 petits 32''</t>
  </si>
  <si>
    <t>I-7 PRESTATION SUPPLEMENTAIRE EVENTUELLE (PSE)</t>
  </si>
  <si>
    <t>Manutention et nettoyage des 35 vitrines récupérées</t>
  </si>
  <si>
    <t>Total euros HT (QxPU)</t>
  </si>
  <si>
    <t>Total euros TTC (QxPU)</t>
  </si>
  <si>
    <t>MOB1 : caisson mdf 19mm et face supérieur PMMA pour intégration dispositif authentification de l'or (Banque de France) H35x160x35cm</t>
  </si>
  <si>
    <t>Cache écran Tablette (type 2)</t>
  </si>
  <si>
    <r>
      <t>m</t>
    </r>
    <r>
      <rPr>
        <vertAlign val="superscript"/>
        <sz val="10"/>
        <rFont val="Helvetica Neue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</si>
</sst>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* #,##0.00&quot;  &quot;[$€-2]&quot; &quot;;&quot; &quot;* &quot;-&quot;#,##0.00&quot;  &quot;[$€-2]&quot; &quot;;&quot; &quot;* &quot;-&quot;??&quot;  &quot;[$€-2]&quot; &quot;"/>
    <numFmt numFmtId="165" formatCode="#,##0&quot; €&quot;;&quot;-&quot;#,##0&quot; €&quot;"/>
    <numFmt numFmtId="166" formatCode="#,##0.00\ &quot;€&quot;"/>
  </numFmts>
  <fonts count="24">
    <font>
      <sz val="12"/>
      <color indexed="8"/>
      <name val="Calibri"/>
    </font>
    <font>
      <sz val="12"/>
      <color indexed="8"/>
      <name val="Calibri"/>
      <family val="2"/>
    </font>
    <font>
      <sz val="8"/>
      <name val="Calibri"/>
      <family val="2"/>
    </font>
    <font>
      <sz val="10"/>
      <name val="Arial"/>
      <family val="2"/>
    </font>
    <font>
      <sz val="10"/>
      <color indexed="8"/>
      <name val="Helvetica Neue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rgb="FF000000"/>
      <name val="Helvetica Neue"/>
      <family val="2"/>
      <scheme val="minor"/>
    </font>
    <font>
      <sz val="9"/>
      <name val="Calibri"/>
      <family val="2"/>
    </font>
    <font>
      <sz val="12"/>
      <name val="Calibri"/>
      <family val="2"/>
    </font>
    <font>
      <vertAlign val="superscript"/>
      <sz val="10"/>
      <name val="Arial"/>
      <family val="2"/>
    </font>
    <font>
      <sz val="10"/>
      <color indexed="8"/>
      <name val="Helvetica Neue"/>
      <family val="2"/>
    </font>
    <font>
      <sz val="10"/>
      <name val="Helvetica Neue"/>
    </font>
    <font>
      <u/>
      <sz val="10"/>
      <name val="Arial"/>
      <family val="2"/>
    </font>
    <font>
      <b/>
      <sz val="14"/>
      <name val="Arial"/>
      <family val="2"/>
    </font>
    <font>
      <b/>
      <sz val="16"/>
      <name val="Calibri"/>
      <family val="2"/>
    </font>
    <font>
      <sz val="9"/>
      <name val="Arial"/>
      <family val="2"/>
    </font>
    <font>
      <b/>
      <sz val="9"/>
      <name val="Calibri"/>
      <family val="2"/>
    </font>
    <font>
      <sz val="12"/>
      <name val="Arial"/>
      <family val="2"/>
    </font>
    <font>
      <b/>
      <sz val="10"/>
      <name val="Helvetica Neue"/>
    </font>
    <font>
      <vertAlign val="superscript"/>
      <sz val="10"/>
      <name val="Helvetica Neue"/>
    </font>
    <font>
      <sz val="9"/>
      <name val="Helvetica Neue"/>
    </font>
    <font>
      <sz val="12"/>
      <name val="Helvetica Neue"/>
    </font>
    <font>
      <b/>
      <sz val="1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auto="1"/>
      </left>
      <right/>
      <top style="hair">
        <color indexed="8"/>
      </top>
      <bottom style="hair">
        <color indexed="8"/>
      </bottom>
      <diagonal/>
    </border>
    <border>
      <left style="hair">
        <color auto="1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indexed="8"/>
      </left>
      <right style="hair">
        <color auto="1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 applyNumberFormat="0" applyFill="0" applyBorder="0" applyProtection="0"/>
    <xf numFmtId="0" fontId="4" fillId="0" borderId="4" applyNumberFormat="0" applyFill="0" applyBorder="0" applyProtection="0">
      <alignment vertical="top" wrapText="1"/>
    </xf>
    <xf numFmtId="0" fontId="3" fillId="0" borderId="4"/>
    <xf numFmtId="0" fontId="6" fillId="0" borderId="4" applyNumberFormat="0" applyFill="0" applyBorder="0" applyProtection="0"/>
    <xf numFmtId="0" fontId="1" fillId="0" borderId="4" applyNumberFormat="0" applyFill="0" applyBorder="0" applyProtection="0"/>
    <xf numFmtId="0" fontId="7" fillId="0" borderId="4"/>
    <xf numFmtId="0" fontId="11" fillId="0" borderId="4" applyNumberFormat="0" applyFill="0" applyBorder="0" applyProtection="0">
      <alignment vertical="top" wrapText="1"/>
    </xf>
    <xf numFmtId="0" fontId="1" fillId="0" borderId="4" applyNumberFormat="0" applyFill="0" applyBorder="0" applyProtection="0"/>
  </cellStyleXfs>
  <cellXfs count="232">
    <xf numFmtId="0" fontId="0" fillId="0" borderId="0" xfId="0"/>
    <xf numFmtId="49" fontId="3" fillId="3" borderId="1" xfId="0" applyNumberFormat="1" applyFont="1" applyFill="1" applyBorder="1" applyAlignment="1">
      <alignment vertical="center"/>
    </xf>
    <xf numFmtId="0" fontId="5" fillId="0" borderId="10" xfId="2" applyFont="1" applyBorder="1"/>
    <xf numFmtId="0" fontId="3" fillId="0" borderId="10" xfId="2" applyBorder="1"/>
    <xf numFmtId="0" fontId="5" fillId="5" borderId="10" xfId="2" applyFont="1" applyFill="1" applyBorder="1"/>
    <xf numFmtId="0" fontId="3" fillId="0" borderId="11" xfId="2" applyBorder="1"/>
    <xf numFmtId="0" fontId="3" fillId="0" borderId="10" xfId="2" applyBorder="1" applyAlignment="1">
      <alignment horizontal="center"/>
    </xf>
    <xf numFmtId="0" fontId="5" fillId="0" borderId="10" xfId="2" applyFont="1" applyBorder="1" applyAlignment="1">
      <alignment horizontal="center"/>
    </xf>
    <xf numFmtId="0" fontId="3" fillId="0" borderId="10" xfId="2" applyBorder="1" applyAlignment="1">
      <alignment horizontal="right"/>
    </xf>
    <xf numFmtId="0" fontId="5" fillId="0" borderId="10" xfId="2" applyFont="1" applyBorder="1" applyAlignment="1">
      <alignment horizontal="right"/>
    </xf>
    <xf numFmtId="166" fontId="5" fillId="0" borderId="10" xfId="2" applyNumberFormat="1" applyFont="1" applyBorder="1"/>
    <xf numFmtId="4" fontId="3" fillId="0" borderId="10" xfId="2" applyNumberFormat="1" applyBorder="1"/>
    <xf numFmtId="166" fontId="3" fillId="0" borderId="10" xfId="2" applyNumberFormat="1" applyBorder="1"/>
    <xf numFmtId="0" fontId="3" fillId="0" borderId="4" xfId="2"/>
    <xf numFmtId="3" fontId="3" fillId="3" borderId="1" xfId="0" applyNumberFormat="1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horizontal="right" vertical="center"/>
    </xf>
    <xf numFmtId="1" fontId="8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vertical="center"/>
    </xf>
    <xf numFmtId="0" fontId="9" fillId="3" borderId="1" xfId="0" applyFont="1" applyFill="1" applyBorder="1" applyAlignment="1">
      <alignment vertical="center"/>
    </xf>
    <xf numFmtId="0" fontId="9" fillId="0" borderId="0" xfId="0" applyNumberFormat="1" applyFont="1"/>
    <xf numFmtId="49" fontId="3" fillId="3" borderId="7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horizontal="right" vertical="center"/>
    </xf>
    <xf numFmtId="0" fontId="3" fillId="0" borderId="1" xfId="0" applyNumberFormat="1" applyFont="1" applyFill="1" applyBorder="1" applyAlignment="1">
      <alignment horizontal="right" vertical="center"/>
    </xf>
    <xf numFmtId="0" fontId="3" fillId="3" borderId="1" xfId="0" applyNumberFormat="1" applyFont="1" applyFill="1" applyBorder="1" applyAlignment="1">
      <alignment horizontal="right" vertical="center"/>
    </xf>
    <xf numFmtId="1" fontId="3" fillId="3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1" fontId="8" fillId="3" borderId="4" xfId="0" applyNumberFormat="1" applyFont="1" applyFill="1" applyBorder="1" applyAlignment="1">
      <alignment vertical="center"/>
    </xf>
    <xf numFmtId="4" fontId="5" fillId="9" borderId="9" xfId="2" applyNumberFormat="1" applyFont="1" applyFill="1" applyBorder="1" applyAlignment="1">
      <alignment horizontal="right" vertical="center"/>
    </xf>
    <xf numFmtId="49" fontId="3" fillId="3" borderId="1" xfId="0" applyNumberFormat="1" applyFont="1" applyFill="1" applyBorder="1" applyAlignment="1">
      <alignment horizontal="center" vertical="center"/>
    </xf>
    <xf numFmtId="1" fontId="8" fillId="3" borderId="3" xfId="0" applyNumberFormat="1" applyFont="1" applyFill="1" applyBorder="1" applyAlignment="1">
      <alignment vertical="center"/>
    </xf>
    <xf numFmtId="4" fontId="3" fillId="3" borderId="24" xfId="0" applyNumberFormat="1" applyFont="1" applyFill="1" applyBorder="1" applyAlignment="1">
      <alignment horizontal="right" vertical="center"/>
    </xf>
    <xf numFmtId="3" fontId="3" fillId="0" borderId="25" xfId="0" applyNumberFormat="1" applyFont="1" applyFill="1" applyBorder="1" applyAlignment="1">
      <alignment vertical="center"/>
    </xf>
    <xf numFmtId="0" fontId="3" fillId="3" borderId="25" xfId="0" applyNumberFormat="1" applyFont="1" applyFill="1" applyBorder="1" applyAlignment="1">
      <alignment horizontal="right" vertical="center"/>
    </xf>
    <xf numFmtId="0" fontId="3" fillId="3" borderId="1" xfId="0" applyNumberFormat="1" applyFont="1" applyFill="1" applyBorder="1" applyAlignment="1">
      <alignment vertical="center"/>
    </xf>
    <xf numFmtId="49" fontId="3" fillId="3" borderId="26" xfId="0" applyNumberFormat="1" applyFont="1" applyFill="1" applyBorder="1" applyAlignment="1">
      <alignment vertical="center"/>
    </xf>
    <xf numFmtId="49" fontId="3" fillId="3" borderId="26" xfId="0" applyNumberFormat="1" applyFont="1" applyFill="1" applyBorder="1" applyAlignment="1">
      <alignment horizontal="center" vertical="center"/>
    </xf>
    <xf numFmtId="0" fontId="3" fillId="0" borderId="26" xfId="0" applyNumberFormat="1" applyFont="1" applyFill="1" applyBorder="1" applyAlignment="1">
      <alignment horizontal="right" vertical="center"/>
    </xf>
    <xf numFmtId="3" fontId="3" fillId="3" borderId="26" xfId="0" applyNumberFormat="1" applyFont="1" applyFill="1" applyBorder="1" applyAlignment="1">
      <alignment vertical="center"/>
    </xf>
    <xf numFmtId="4" fontId="3" fillId="3" borderId="4" xfId="0" applyNumberFormat="1" applyFont="1" applyFill="1" applyBorder="1" applyAlignment="1">
      <alignment horizontal="right" vertical="center"/>
    </xf>
    <xf numFmtId="1" fontId="8" fillId="3" borderId="25" xfId="0" applyNumberFormat="1" applyFont="1" applyFill="1" applyBorder="1" applyAlignment="1">
      <alignment vertical="center"/>
    </xf>
    <xf numFmtId="1" fontId="9" fillId="3" borderId="25" xfId="0" applyNumberFormat="1" applyFont="1" applyFill="1" applyBorder="1" applyAlignment="1">
      <alignment vertical="center"/>
    </xf>
    <xf numFmtId="0" fontId="9" fillId="3" borderId="25" xfId="0" applyFont="1" applyFill="1" applyBorder="1" applyAlignment="1">
      <alignment vertical="center"/>
    </xf>
    <xf numFmtId="0" fontId="3" fillId="3" borderId="26" xfId="0" applyFont="1" applyFill="1" applyBorder="1" applyAlignment="1">
      <alignment horizontal="right" vertical="center"/>
    </xf>
    <xf numFmtId="49" fontId="3" fillId="3" borderId="26" xfId="0" applyNumberFormat="1" applyFont="1" applyFill="1" applyBorder="1" applyAlignment="1">
      <alignment vertical="center" wrapText="1"/>
    </xf>
    <xf numFmtId="49" fontId="3" fillId="0" borderId="26" xfId="0" applyNumberFormat="1" applyFont="1" applyFill="1" applyBorder="1" applyAlignment="1">
      <alignment horizontal="right" vertical="center"/>
    </xf>
    <xf numFmtId="49" fontId="3" fillId="10" borderId="1" xfId="0" applyNumberFormat="1" applyFont="1" applyFill="1" applyBorder="1" applyAlignment="1">
      <alignment vertical="center" wrapText="1"/>
    </xf>
    <xf numFmtId="49" fontId="3" fillId="10" borderId="1" xfId="0" applyNumberFormat="1" applyFont="1" applyFill="1" applyBorder="1" applyAlignment="1">
      <alignment horizontal="center" vertical="center"/>
    </xf>
    <xf numFmtId="0" fontId="3" fillId="10" borderId="1" xfId="0" applyNumberFormat="1" applyFont="1" applyFill="1" applyBorder="1" applyAlignment="1">
      <alignment horizontal="right" vertical="center"/>
    </xf>
    <xf numFmtId="49" fontId="3" fillId="3" borderId="7" xfId="0" applyNumberFormat="1" applyFont="1" applyFill="1" applyBorder="1" applyAlignment="1">
      <alignment vertical="center" wrapText="1"/>
    </xf>
    <xf numFmtId="0" fontId="3" fillId="3" borderId="26" xfId="0" applyNumberFormat="1" applyFont="1" applyFill="1" applyBorder="1" applyAlignment="1">
      <alignment horizontal="right" vertical="center"/>
    </xf>
    <xf numFmtId="49" fontId="3" fillId="3" borderId="25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vertical="center"/>
    </xf>
    <xf numFmtId="49" fontId="3" fillId="3" borderId="25" xfId="0" applyNumberFormat="1" applyFont="1" applyFill="1" applyBorder="1" applyAlignment="1">
      <alignment vertical="center"/>
    </xf>
    <xf numFmtId="3" fontId="3" fillId="3" borderId="25" xfId="0" applyNumberFormat="1" applyFont="1" applyFill="1" applyBorder="1" applyAlignment="1">
      <alignment vertical="center"/>
    </xf>
    <xf numFmtId="4" fontId="3" fillId="3" borderId="25" xfId="0" applyNumberFormat="1" applyFont="1" applyFill="1" applyBorder="1" applyAlignment="1">
      <alignment horizontal="right" vertical="center"/>
    </xf>
    <xf numFmtId="0" fontId="3" fillId="0" borderId="25" xfId="0" applyNumberFormat="1" applyFont="1" applyFill="1" applyBorder="1" applyAlignment="1">
      <alignment horizontal="right" vertical="center"/>
    </xf>
    <xf numFmtId="4" fontId="3" fillId="0" borderId="25" xfId="0" applyNumberFormat="1" applyFont="1" applyFill="1" applyBorder="1" applyAlignment="1">
      <alignment horizontal="right" vertical="center"/>
    </xf>
    <xf numFmtId="3" fontId="12" fillId="3" borderId="1" xfId="0" applyNumberFormat="1" applyFont="1" applyFill="1" applyBorder="1" applyAlignment="1">
      <alignment vertical="center"/>
    </xf>
    <xf numFmtId="4" fontId="12" fillId="3" borderId="24" xfId="0" applyNumberFormat="1" applyFont="1" applyFill="1" applyBorder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vertical="center"/>
    </xf>
    <xf numFmtId="49" fontId="5" fillId="3" borderId="1" xfId="0" applyNumberFormat="1" applyFont="1" applyFill="1" applyBorder="1" applyAlignment="1">
      <alignment horizontal="right" vertical="center"/>
    </xf>
    <xf numFmtId="49" fontId="3" fillId="3" borderId="26" xfId="0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horizontal="right" vertical="center"/>
    </xf>
    <xf numFmtId="49" fontId="5" fillId="3" borderId="26" xfId="0" applyNumberFormat="1" applyFont="1" applyFill="1" applyBorder="1" applyAlignment="1">
      <alignment horizontal="left" vertical="center"/>
    </xf>
    <xf numFmtId="49" fontId="5" fillId="3" borderId="3" xfId="0" applyNumberFormat="1" applyFont="1" applyFill="1" applyBorder="1" applyAlignment="1">
      <alignment horizontal="left" vertical="center"/>
    </xf>
    <xf numFmtId="49" fontId="5" fillId="3" borderId="2" xfId="0" applyNumberFormat="1" applyFont="1" applyFill="1" applyBorder="1" applyAlignment="1">
      <alignment horizontal="left" vertical="center"/>
    </xf>
    <xf numFmtId="49" fontId="5" fillId="3" borderId="26" xfId="0" applyNumberFormat="1" applyFont="1" applyFill="1" applyBorder="1" applyAlignment="1">
      <alignment horizontal="left" vertical="center"/>
    </xf>
    <xf numFmtId="49" fontId="5" fillId="3" borderId="7" xfId="0" applyNumberFormat="1" applyFont="1" applyFill="1" applyBorder="1" applyAlignment="1">
      <alignment horizontal="left" vertical="center"/>
    </xf>
    <xf numFmtId="49" fontId="5" fillId="3" borderId="3" xfId="0" applyNumberFormat="1" applyFont="1" applyFill="1" applyBorder="1" applyAlignment="1">
      <alignment horizontal="left" vertical="center"/>
    </xf>
    <xf numFmtId="0" fontId="5" fillId="9" borderId="2" xfId="2" applyFont="1" applyFill="1" applyBorder="1" applyAlignment="1">
      <alignment horizontal="left" vertical="center"/>
    </xf>
    <xf numFmtId="0" fontId="5" fillId="9" borderId="26" xfId="2" applyFont="1" applyFill="1" applyBorder="1" applyAlignment="1">
      <alignment horizontal="left" vertical="center"/>
    </xf>
    <xf numFmtId="0" fontId="5" fillId="9" borderId="3" xfId="2" applyFont="1" applyFill="1" applyBorder="1" applyAlignment="1">
      <alignment horizontal="left" vertical="center"/>
    </xf>
    <xf numFmtId="49" fontId="3" fillId="0" borderId="25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vertical="center"/>
    </xf>
    <xf numFmtId="1" fontId="9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0" xfId="0" applyNumberFormat="1" applyFont="1" applyFill="1"/>
    <xf numFmtId="1" fontId="8" fillId="0" borderId="25" xfId="0" applyNumberFormat="1" applyFont="1" applyFill="1" applyBorder="1" applyAlignment="1">
      <alignment vertical="center"/>
    </xf>
    <xf numFmtId="1" fontId="9" fillId="0" borderId="25" xfId="0" applyNumberFormat="1" applyFont="1" applyFill="1" applyBorder="1" applyAlignment="1">
      <alignment vertical="center"/>
    </xf>
    <xf numFmtId="0" fontId="9" fillId="0" borderId="25" xfId="0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right" vertical="center"/>
    </xf>
    <xf numFmtId="49" fontId="5" fillId="0" borderId="26" xfId="0" applyNumberFormat="1" applyFont="1" applyFill="1" applyBorder="1" applyAlignment="1">
      <alignment horizontal="left" vertical="center"/>
    </xf>
    <xf numFmtId="49" fontId="13" fillId="0" borderId="26" xfId="0" applyNumberFormat="1" applyFont="1" applyFill="1" applyBorder="1" applyAlignment="1">
      <alignment horizontal="right" vertical="center"/>
    </xf>
    <xf numFmtId="49" fontId="13" fillId="0" borderId="26" xfId="0" applyNumberFormat="1" applyFont="1" applyFill="1" applyBorder="1" applyAlignment="1">
      <alignment vertical="center"/>
    </xf>
    <xf numFmtId="49" fontId="3" fillId="0" borderId="26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right" vertical="center"/>
    </xf>
    <xf numFmtId="1" fontId="8" fillId="0" borderId="4" xfId="0" applyNumberFormat="1" applyFont="1" applyFill="1" applyBorder="1" applyAlignment="1">
      <alignment vertical="center"/>
    </xf>
    <xf numFmtId="49" fontId="14" fillId="2" borderId="28" xfId="0" applyNumberFormat="1" applyFont="1" applyFill="1" applyBorder="1" applyAlignment="1">
      <alignment horizontal="center" vertical="center" wrapText="1"/>
    </xf>
    <xf numFmtId="49" fontId="14" fillId="2" borderId="29" xfId="0" applyNumberFormat="1" applyFont="1" applyFill="1" applyBorder="1" applyAlignment="1">
      <alignment horizontal="center" vertical="center" wrapText="1"/>
    </xf>
    <xf numFmtId="49" fontId="14" fillId="2" borderId="30" xfId="0" applyNumberFormat="1" applyFont="1" applyFill="1" applyBorder="1" applyAlignment="1">
      <alignment horizontal="center" vertical="center" wrapText="1"/>
    </xf>
    <xf numFmtId="49" fontId="14" fillId="2" borderId="31" xfId="0" applyNumberFormat="1" applyFont="1" applyFill="1" applyBorder="1" applyAlignment="1">
      <alignment horizontal="center" vertical="top" wrapText="1"/>
    </xf>
    <xf numFmtId="49" fontId="14" fillId="2" borderId="16" xfId="0" applyNumberFormat="1" applyFont="1" applyFill="1" applyBorder="1" applyAlignment="1">
      <alignment horizontal="center" vertical="top" wrapText="1"/>
    </xf>
    <xf numFmtId="49" fontId="14" fillId="2" borderId="32" xfId="0" applyNumberFormat="1" applyFont="1" applyFill="1" applyBorder="1" applyAlignment="1">
      <alignment horizontal="center" vertical="top" wrapText="1"/>
    </xf>
    <xf numFmtId="49" fontId="14" fillId="2" borderId="10" xfId="0" applyNumberFormat="1" applyFont="1" applyFill="1" applyBorder="1" applyAlignment="1">
      <alignment horizontal="center" vertical="top" wrapText="1"/>
    </xf>
    <xf numFmtId="49" fontId="15" fillId="11" borderId="13" xfId="0" applyNumberFormat="1" applyFont="1" applyFill="1" applyBorder="1" applyAlignment="1">
      <alignment horizontal="center" vertical="center" wrapText="1"/>
    </xf>
    <xf numFmtId="49" fontId="15" fillId="11" borderId="14" xfId="0" applyNumberFormat="1" applyFont="1" applyFill="1" applyBorder="1" applyAlignment="1">
      <alignment horizontal="center" vertical="center" wrapText="1"/>
    </xf>
    <xf numFmtId="49" fontId="15" fillId="11" borderId="15" xfId="0" applyNumberFormat="1" applyFont="1" applyFill="1" applyBorder="1" applyAlignment="1">
      <alignment horizontal="center" vertical="center" wrapText="1"/>
    </xf>
    <xf numFmtId="49" fontId="14" fillId="2" borderId="28" xfId="0" applyNumberFormat="1" applyFont="1" applyFill="1" applyBorder="1" applyAlignment="1">
      <alignment horizontal="center" vertical="top" wrapText="1"/>
    </xf>
    <xf numFmtId="49" fontId="14" fillId="2" borderId="29" xfId="0" applyNumberFormat="1" applyFont="1" applyFill="1" applyBorder="1" applyAlignment="1">
      <alignment horizontal="center" vertical="top" wrapText="1"/>
    </xf>
    <xf numFmtId="49" fontId="14" fillId="2" borderId="30" xfId="0" applyNumberFormat="1" applyFont="1" applyFill="1" applyBorder="1" applyAlignment="1">
      <alignment horizontal="center" vertical="top" wrapText="1"/>
    </xf>
    <xf numFmtId="1" fontId="3" fillId="3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right" vertical="center"/>
    </xf>
    <xf numFmtId="1" fontId="3" fillId="3" borderId="1" xfId="0" applyNumberFormat="1" applyFont="1" applyFill="1" applyBorder="1" applyAlignment="1">
      <alignment horizontal="left" vertical="center"/>
    </xf>
    <xf numFmtId="1" fontId="16" fillId="3" borderId="1" xfId="0" applyNumberFormat="1" applyFont="1" applyFill="1" applyBorder="1" applyAlignment="1">
      <alignment vertical="center"/>
    </xf>
    <xf numFmtId="49" fontId="5" fillId="7" borderId="1" xfId="0" applyNumberFormat="1" applyFont="1" applyFill="1" applyBorder="1" applyAlignment="1">
      <alignment vertical="center"/>
    </xf>
    <xf numFmtId="49" fontId="5" fillId="7" borderId="27" xfId="0" applyNumberFormat="1" applyFont="1" applyFill="1" applyBorder="1" applyAlignment="1">
      <alignment vertical="center"/>
    </xf>
    <xf numFmtId="49" fontId="5" fillId="7" borderId="2" xfId="0" applyNumberFormat="1" applyFont="1" applyFill="1" applyBorder="1" applyAlignment="1">
      <alignment vertical="center"/>
    </xf>
    <xf numFmtId="49" fontId="5" fillId="7" borderId="7" xfId="0" applyNumberFormat="1" applyFont="1" applyFill="1" applyBorder="1" applyAlignment="1">
      <alignment vertical="center"/>
    </xf>
    <xf numFmtId="49" fontId="5" fillId="7" borderId="3" xfId="0" applyNumberFormat="1" applyFont="1" applyFill="1" applyBorder="1" applyAlignment="1">
      <alignment vertical="center"/>
    </xf>
    <xf numFmtId="1" fontId="3" fillId="3" borderId="2" xfId="0" applyNumberFormat="1" applyFont="1" applyFill="1" applyBorder="1" applyAlignment="1">
      <alignment horizontal="center" vertical="center"/>
    </xf>
    <xf numFmtId="1" fontId="3" fillId="3" borderId="26" xfId="0" applyNumberFormat="1" applyFont="1" applyFill="1" applyBorder="1" applyAlignment="1">
      <alignment horizontal="center" vertical="center"/>
    </xf>
    <xf numFmtId="1" fontId="3" fillId="3" borderId="7" xfId="0" applyNumberFormat="1" applyFont="1" applyFill="1" applyBorder="1" applyAlignment="1">
      <alignment horizontal="center" vertical="center"/>
    </xf>
    <xf numFmtId="1" fontId="3" fillId="3" borderId="3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5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right" vertical="center"/>
    </xf>
    <xf numFmtId="3" fontId="3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center" vertical="center"/>
    </xf>
    <xf numFmtId="1" fontId="17" fillId="3" borderId="1" xfId="0" applyNumberFormat="1" applyFont="1" applyFill="1" applyBorder="1" applyAlignment="1">
      <alignment vertical="center"/>
    </xf>
    <xf numFmtId="1" fontId="3" fillId="3" borderId="17" xfId="0" applyNumberFormat="1" applyFont="1" applyFill="1" applyBorder="1" applyAlignment="1">
      <alignment horizontal="center" vertical="center"/>
    </xf>
    <xf numFmtId="1" fontId="3" fillId="3" borderId="18" xfId="0" applyNumberFormat="1" applyFont="1" applyFill="1" applyBorder="1" applyAlignment="1">
      <alignment horizontal="center" vertical="center"/>
    </xf>
    <xf numFmtId="1" fontId="3" fillId="3" borderId="19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vertical="center"/>
    </xf>
    <xf numFmtId="49" fontId="5" fillId="2" borderId="26" xfId="0" applyNumberFormat="1" applyFont="1" applyFill="1" applyBorder="1" applyAlignment="1">
      <alignment vertical="center"/>
    </xf>
    <xf numFmtId="49" fontId="3" fillId="2" borderId="7" xfId="0" applyNumberFormat="1" applyFont="1" applyFill="1" applyBorder="1" applyAlignment="1">
      <alignment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right" vertical="center"/>
    </xf>
    <xf numFmtId="3" fontId="3" fillId="2" borderId="7" xfId="0" applyNumberFormat="1" applyFont="1" applyFill="1" applyBorder="1" applyAlignment="1">
      <alignment vertical="center"/>
    </xf>
    <xf numFmtId="4" fontId="5" fillId="2" borderId="9" xfId="0" applyNumberFormat="1" applyFont="1" applyFill="1" applyBorder="1" applyAlignment="1">
      <alignment vertical="center"/>
    </xf>
    <xf numFmtId="49" fontId="5" fillId="4" borderId="5" xfId="0" applyNumberFormat="1" applyFont="1" applyFill="1" applyBorder="1" applyAlignment="1">
      <alignment horizontal="left" vertical="center"/>
    </xf>
    <xf numFmtId="49" fontId="5" fillId="4" borderId="6" xfId="0" applyNumberFormat="1" applyFont="1" applyFill="1" applyBorder="1" applyAlignment="1">
      <alignment horizontal="left" vertical="center"/>
    </xf>
    <xf numFmtId="49" fontId="5" fillId="4" borderId="12" xfId="0" applyNumberFormat="1" applyFont="1" applyFill="1" applyBorder="1" applyAlignment="1">
      <alignment horizontal="left" vertical="center"/>
    </xf>
    <xf numFmtId="1" fontId="8" fillId="4" borderId="1" xfId="0" applyNumberFormat="1" applyFont="1" applyFill="1" applyBorder="1" applyAlignment="1">
      <alignment vertical="center"/>
    </xf>
    <xf numFmtId="1" fontId="9" fillId="4" borderId="1" xfId="0" applyNumberFormat="1" applyFont="1" applyFill="1" applyBorder="1" applyAlignment="1">
      <alignment vertical="center"/>
    </xf>
    <xf numFmtId="0" fontId="9" fillId="4" borderId="1" xfId="0" applyFont="1" applyFill="1" applyBorder="1" applyAlignment="1">
      <alignment vertical="center"/>
    </xf>
    <xf numFmtId="0" fontId="9" fillId="4" borderId="0" xfId="0" applyNumberFormat="1" applyFont="1" applyFill="1"/>
    <xf numFmtId="49" fontId="3" fillId="3" borderId="25" xfId="0" applyNumberFormat="1" applyFont="1" applyFill="1" applyBorder="1" applyAlignment="1">
      <alignment horizontal="right" vertical="center"/>
    </xf>
    <xf numFmtId="1" fontId="8" fillId="4" borderId="25" xfId="0" applyNumberFormat="1" applyFont="1" applyFill="1" applyBorder="1" applyAlignment="1">
      <alignment vertical="center"/>
    </xf>
    <xf numFmtId="1" fontId="9" fillId="4" borderId="25" xfId="0" applyNumberFormat="1" applyFont="1" applyFill="1" applyBorder="1" applyAlignment="1">
      <alignment vertical="center"/>
    </xf>
    <xf numFmtId="0" fontId="9" fillId="4" borderId="25" xfId="0" applyFont="1" applyFill="1" applyBorder="1" applyAlignment="1">
      <alignment vertical="center"/>
    </xf>
    <xf numFmtId="0" fontId="9" fillId="0" borderId="0" xfId="0" applyNumberFormat="1" applyFont="1" applyAlignment="1">
      <alignment horizontal="center"/>
    </xf>
    <xf numFmtId="0" fontId="18" fillId="0" borderId="0" xfId="0" applyNumberFormat="1" applyFont="1" applyAlignment="1">
      <alignment horizontal="right"/>
    </xf>
    <xf numFmtId="3" fontId="3" fillId="0" borderId="0" xfId="0" applyNumberFormat="1" applyFont="1"/>
    <xf numFmtId="4" fontId="9" fillId="0" borderId="0" xfId="0" applyNumberFormat="1" applyFont="1"/>
    <xf numFmtId="49" fontId="5" fillId="3" borderId="2" xfId="0" applyNumberFormat="1" applyFont="1" applyFill="1" applyBorder="1" applyAlignment="1">
      <alignment vertical="center"/>
    </xf>
    <xf numFmtId="49" fontId="5" fillId="3" borderId="26" xfId="0" applyNumberFormat="1" applyFont="1" applyFill="1" applyBorder="1" applyAlignment="1">
      <alignment vertical="center"/>
    </xf>
    <xf numFmtId="49" fontId="5" fillId="3" borderId="7" xfId="0" applyNumberFormat="1" applyFont="1" applyFill="1" applyBorder="1" applyAlignment="1">
      <alignment vertical="center"/>
    </xf>
    <xf numFmtId="49" fontId="5" fillId="3" borderId="3" xfId="0" applyNumberFormat="1" applyFont="1" applyFill="1" applyBorder="1" applyAlignment="1">
      <alignment vertical="center"/>
    </xf>
    <xf numFmtId="49" fontId="5" fillId="3" borderId="26" xfId="0" applyNumberFormat="1" applyFont="1" applyFill="1" applyBorder="1" applyAlignment="1">
      <alignment vertical="center"/>
    </xf>
    <xf numFmtId="49" fontId="5" fillId="3" borderId="3" xfId="0" applyNumberFormat="1" applyFont="1" applyFill="1" applyBorder="1" applyAlignment="1">
      <alignment vertical="center"/>
    </xf>
    <xf numFmtId="49" fontId="5" fillId="3" borderId="1" xfId="0" applyNumberFormat="1" applyFont="1" applyFill="1" applyBorder="1" applyAlignment="1">
      <alignment vertical="center"/>
    </xf>
    <xf numFmtId="49" fontId="5" fillId="3" borderId="4" xfId="0" applyNumberFormat="1" applyFont="1" applyFill="1" applyBorder="1" applyAlignment="1">
      <alignment horizontal="right" vertical="center"/>
    </xf>
    <xf numFmtId="49" fontId="5" fillId="3" borderId="1" xfId="0" applyNumberFormat="1" applyFont="1" applyFill="1" applyBorder="1" applyAlignment="1">
      <alignment horizontal="left" vertical="center"/>
    </xf>
    <xf numFmtId="49" fontId="5" fillId="3" borderId="4" xfId="0" applyNumberFormat="1" applyFont="1" applyFill="1" applyBorder="1" applyAlignment="1">
      <alignment horizontal="left" vertical="center"/>
    </xf>
    <xf numFmtId="49" fontId="5" fillId="3" borderId="27" xfId="0" applyNumberFormat="1" applyFont="1" applyFill="1" applyBorder="1" applyAlignment="1">
      <alignment horizontal="left" vertical="center"/>
    </xf>
    <xf numFmtId="49" fontId="5" fillId="3" borderId="27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9" fillId="0" borderId="17" xfId="0" applyNumberFormat="1" applyFont="1" applyBorder="1"/>
    <xf numFmtId="0" fontId="9" fillId="0" borderId="18" xfId="0" applyNumberFormat="1" applyFont="1" applyBorder="1"/>
    <xf numFmtId="0" fontId="9" fillId="0" borderId="18" xfId="0" applyNumberFormat="1" applyFont="1" applyBorder="1" applyAlignment="1">
      <alignment horizontal="center"/>
    </xf>
    <xf numFmtId="0" fontId="18" fillId="0" borderId="18" xfId="0" applyNumberFormat="1" applyFont="1" applyBorder="1" applyAlignment="1">
      <alignment horizontal="right"/>
    </xf>
    <xf numFmtId="3" fontId="3" fillId="0" borderId="18" xfId="0" applyNumberFormat="1" applyFont="1" applyBorder="1"/>
    <xf numFmtId="4" fontId="9" fillId="0" borderId="18" xfId="0" applyNumberFormat="1" applyFont="1" applyBorder="1"/>
    <xf numFmtId="4" fontId="9" fillId="0" borderId="19" xfId="0" applyNumberFormat="1" applyFont="1" applyBorder="1"/>
    <xf numFmtId="0" fontId="8" fillId="0" borderId="0" xfId="0" applyNumberFormat="1" applyFont="1"/>
    <xf numFmtId="49" fontId="5" fillId="2" borderId="20" xfId="0" applyNumberFormat="1" applyFont="1" applyFill="1" applyBorder="1" applyAlignment="1">
      <alignment vertical="center"/>
    </xf>
    <xf numFmtId="49" fontId="5" fillId="3" borderId="21" xfId="0" applyNumberFormat="1" applyFont="1" applyFill="1" applyBorder="1" applyAlignment="1">
      <alignment horizontal="right" vertical="center"/>
    </xf>
    <xf numFmtId="49" fontId="5" fillId="3" borderId="3" xfId="0" applyNumberFormat="1" applyFont="1" applyFill="1" applyBorder="1" applyAlignment="1">
      <alignment horizontal="right" vertical="center"/>
    </xf>
    <xf numFmtId="49" fontId="5" fillId="3" borderId="20" xfId="0" applyNumberFormat="1" applyFont="1" applyFill="1" applyBorder="1" applyAlignment="1">
      <alignment horizontal="right" vertical="center"/>
    </xf>
    <xf numFmtId="49" fontId="5" fillId="3" borderId="26" xfId="0" applyNumberFormat="1" applyFont="1" applyFill="1" applyBorder="1" applyAlignment="1">
      <alignment horizontal="right" vertical="center"/>
    </xf>
    <xf numFmtId="49" fontId="5" fillId="3" borderId="21" xfId="0" applyNumberFormat="1" applyFont="1" applyFill="1" applyBorder="1" applyAlignment="1">
      <alignment horizontal="left" vertical="center"/>
    </xf>
    <xf numFmtId="49" fontId="3" fillId="4" borderId="7" xfId="0" applyNumberFormat="1" applyFont="1" applyFill="1" applyBorder="1" applyAlignment="1">
      <alignment vertical="center"/>
    </xf>
    <xf numFmtId="49" fontId="3" fillId="4" borderId="7" xfId="0" applyNumberFormat="1" applyFont="1" applyFill="1" applyBorder="1" applyAlignment="1">
      <alignment horizontal="center" vertical="center"/>
    </xf>
    <xf numFmtId="49" fontId="3" fillId="4" borderId="7" xfId="0" applyNumberFormat="1" applyFont="1" applyFill="1" applyBorder="1" applyAlignment="1">
      <alignment horizontal="right" vertical="center"/>
    </xf>
    <xf numFmtId="3" fontId="3" fillId="4" borderId="7" xfId="0" applyNumberFormat="1" applyFont="1" applyFill="1" applyBorder="1" applyAlignment="1">
      <alignment vertical="center"/>
    </xf>
    <xf numFmtId="4" fontId="5" fillId="4" borderId="4" xfId="0" applyNumberFormat="1" applyFont="1" applyFill="1" applyBorder="1" applyAlignment="1">
      <alignment vertical="center"/>
    </xf>
    <xf numFmtId="4" fontId="5" fillId="4" borderId="23" xfId="0" applyNumberFormat="1" applyFont="1" applyFill="1" applyBorder="1" applyAlignment="1">
      <alignment vertical="center"/>
    </xf>
    <xf numFmtId="1" fontId="8" fillId="4" borderId="3" xfId="0" applyNumberFormat="1" applyFont="1" applyFill="1" applyBorder="1" applyAlignment="1">
      <alignment vertical="center"/>
    </xf>
    <xf numFmtId="49" fontId="5" fillId="3" borderId="21" xfId="0" applyNumberFormat="1" applyFont="1" applyFill="1" applyBorder="1" applyAlignment="1">
      <alignment vertical="center"/>
    </xf>
    <xf numFmtId="49" fontId="3" fillId="3" borderId="7" xfId="0" applyNumberFormat="1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right" vertical="center"/>
    </xf>
    <xf numFmtId="3" fontId="3" fillId="3" borderId="7" xfId="0" applyNumberFormat="1" applyFont="1" applyFill="1" applyBorder="1" applyAlignment="1">
      <alignment vertical="center"/>
    </xf>
    <xf numFmtId="4" fontId="3" fillId="3" borderId="23" xfId="0" applyNumberFormat="1" applyFont="1" applyFill="1" applyBorder="1" applyAlignment="1">
      <alignment horizontal="right" vertical="center"/>
    </xf>
    <xf numFmtId="49" fontId="19" fillId="3" borderId="21" xfId="0" applyNumberFormat="1" applyFont="1" applyFill="1" applyBorder="1" applyAlignment="1">
      <alignment horizontal="right" vertical="center"/>
    </xf>
    <xf numFmtId="49" fontId="19" fillId="3" borderId="3" xfId="0" applyNumberFormat="1" applyFont="1" applyFill="1" applyBorder="1" applyAlignment="1">
      <alignment horizontal="right" vertical="center"/>
    </xf>
    <xf numFmtId="49" fontId="12" fillId="3" borderId="1" xfId="0" applyNumberFormat="1" applyFont="1" applyFill="1" applyBorder="1" applyAlignment="1">
      <alignment horizontal="center" vertical="center"/>
    </xf>
    <xf numFmtId="1" fontId="21" fillId="3" borderId="3" xfId="0" applyNumberFormat="1" applyFont="1" applyFill="1" applyBorder="1" applyAlignment="1">
      <alignment vertical="center"/>
    </xf>
    <xf numFmtId="1" fontId="22" fillId="3" borderId="1" xfId="0" applyNumberFormat="1" applyFont="1" applyFill="1" applyBorder="1" applyAlignment="1">
      <alignment vertical="center"/>
    </xf>
    <xf numFmtId="0" fontId="22" fillId="3" borderId="1" xfId="0" applyFont="1" applyFill="1" applyBorder="1" applyAlignment="1">
      <alignment vertical="center"/>
    </xf>
    <xf numFmtId="0" fontId="22" fillId="0" borderId="0" xfId="0" applyNumberFormat="1" applyFont="1"/>
    <xf numFmtId="0" fontId="9" fillId="0" borderId="22" xfId="0" applyNumberFormat="1" applyFont="1" applyBorder="1"/>
    <xf numFmtId="0" fontId="9" fillId="0" borderId="22" xfId="0" applyNumberFormat="1" applyFont="1" applyBorder="1" applyAlignment="1">
      <alignment horizontal="center"/>
    </xf>
    <xf numFmtId="0" fontId="18" fillId="0" borderId="22" xfId="0" applyNumberFormat="1" applyFont="1" applyBorder="1" applyAlignment="1">
      <alignment horizontal="right"/>
    </xf>
    <xf numFmtId="3" fontId="3" fillId="0" borderId="22" xfId="0" applyNumberFormat="1" applyFont="1" applyBorder="1"/>
    <xf numFmtId="4" fontId="9" fillId="0" borderId="22" xfId="0" applyNumberFormat="1" applyFont="1" applyBorder="1"/>
    <xf numFmtId="0" fontId="3" fillId="9" borderId="1" xfId="2" applyFont="1" applyFill="1" applyBorder="1" applyAlignment="1">
      <alignment horizontal="center" vertical="center"/>
    </xf>
    <xf numFmtId="0" fontId="3" fillId="9" borderId="1" xfId="2" applyFont="1" applyFill="1" applyBorder="1" applyAlignment="1">
      <alignment horizontal="left" vertical="center"/>
    </xf>
    <xf numFmtId="0" fontId="3" fillId="9" borderId="2" xfId="2" applyFont="1" applyFill="1" applyBorder="1" applyAlignment="1">
      <alignment horizontal="left" vertical="center"/>
    </xf>
    <xf numFmtId="0" fontId="8" fillId="0" borderId="0" xfId="0" applyNumberFormat="1" applyFont="1" applyAlignment="1">
      <alignment horizontal="left" vertical="center"/>
    </xf>
    <xf numFmtId="0" fontId="9" fillId="0" borderId="0" xfId="0" applyNumberFormat="1" applyFont="1" applyAlignment="1">
      <alignment horizontal="left" vertical="center"/>
    </xf>
    <xf numFmtId="49" fontId="5" fillId="10" borderId="21" xfId="0" applyNumberFormat="1" applyFont="1" applyFill="1" applyBorder="1" applyAlignment="1">
      <alignment horizontal="right" vertical="center"/>
    </xf>
    <xf numFmtId="49" fontId="5" fillId="10" borderId="3" xfId="0" applyNumberFormat="1" applyFont="1" applyFill="1" applyBorder="1" applyAlignment="1">
      <alignment horizontal="right" vertical="center"/>
    </xf>
    <xf numFmtId="4" fontId="3" fillId="10" borderId="1" xfId="0" applyNumberFormat="1" applyFont="1" applyFill="1" applyBorder="1" applyAlignment="1">
      <alignment horizontal="right" vertical="center"/>
    </xf>
    <xf numFmtId="49" fontId="5" fillId="3" borderId="2" xfId="0" applyNumberFormat="1" applyFont="1" applyFill="1" applyBorder="1" applyAlignment="1">
      <alignment horizontal="right" vertical="center"/>
    </xf>
    <xf numFmtId="49" fontId="3" fillId="3" borderId="7" xfId="0" applyNumberFormat="1" applyFont="1" applyFill="1" applyBorder="1" applyAlignment="1">
      <alignment horizontal="right" vertical="center"/>
    </xf>
    <xf numFmtId="49" fontId="3" fillId="3" borderId="18" xfId="0" applyNumberFormat="1" applyFont="1" applyFill="1" applyBorder="1" applyAlignment="1">
      <alignment horizontal="right" vertical="center"/>
    </xf>
    <xf numFmtId="49" fontId="3" fillId="3" borderId="19" xfId="0" applyNumberFormat="1" applyFont="1" applyFill="1" applyBorder="1" applyAlignment="1">
      <alignment horizontal="right" vertical="center"/>
    </xf>
    <xf numFmtId="49" fontId="5" fillId="6" borderId="2" xfId="0" applyNumberFormat="1" applyFont="1" applyFill="1" applyBorder="1" applyAlignment="1">
      <alignment horizontal="left" vertical="center"/>
    </xf>
    <xf numFmtId="49" fontId="5" fillId="6" borderId="26" xfId="0" applyNumberFormat="1" applyFont="1" applyFill="1" applyBorder="1" applyAlignment="1">
      <alignment horizontal="left" vertical="center"/>
    </xf>
    <xf numFmtId="49" fontId="5" fillId="6" borderId="7" xfId="0" applyNumberFormat="1" applyFont="1" applyFill="1" applyBorder="1" applyAlignment="1">
      <alignment horizontal="left" vertical="center"/>
    </xf>
    <xf numFmtId="49" fontId="5" fillId="6" borderId="8" xfId="0" applyNumberFormat="1" applyFont="1" applyFill="1" applyBorder="1" applyAlignment="1">
      <alignment horizontal="left" vertical="center"/>
    </xf>
    <xf numFmtId="4" fontId="23" fillId="6" borderId="9" xfId="0" applyNumberFormat="1" applyFont="1" applyFill="1" applyBorder="1" applyAlignment="1">
      <alignment horizontal="right" vertical="center"/>
    </xf>
    <xf numFmtId="49" fontId="5" fillId="8" borderId="2" xfId="0" applyNumberFormat="1" applyFont="1" applyFill="1" applyBorder="1" applyAlignment="1">
      <alignment horizontal="left" vertical="center"/>
    </xf>
    <xf numFmtId="49" fontId="5" fillId="8" borderId="26" xfId="0" applyNumberFormat="1" applyFont="1" applyFill="1" applyBorder="1" applyAlignment="1">
      <alignment horizontal="left" vertical="center"/>
    </xf>
    <xf numFmtId="49" fontId="5" fillId="8" borderId="7" xfId="0" applyNumberFormat="1" applyFont="1" applyFill="1" applyBorder="1" applyAlignment="1">
      <alignment horizontal="left" vertical="center"/>
    </xf>
    <xf numFmtId="49" fontId="5" fillId="8" borderId="8" xfId="0" applyNumberFormat="1" applyFont="1" applyFill="1" applyBorder="1" applyAlignment="1">
      <alignment horizontal="left" vertical="center"/>
    </xf>
    <xf numFmtId="4" fontId="23" fillId="8" borderId="9" xfId="0" applyNumberFormat="1" applyFont="1" applyFill="1" applyBorder="1" applyAlignment="1">
      <alignment horizontal="right" vertical="center"/>
    </xf>
    <xf numFmtId="49" fontId="3" fillId="0" borderId="25" xfId="0" applyNumberFormat="1" applyFont="1" applyFill="1" applyBorder="1" applyAlignment="1">
      <alignment horizontal="right" vertical="center"/>
    </xf>
    <xf numFmtId="1" fontId="9" fillId="0" borderId="4" xfId="0" applyNumberFormat="1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49" fontId="5" fillId="0" borderId="21" xfId="0" applyNumberFormat="1" applyFont="1" applyFill="1" applyBorder="1" applyAlignment="1">
      <alignment horizontal="right" vertical="center"/>
    </xf>
    <xf numFmtId="49" fontId="5" fillId="0" borderId="3" xfId="0" applyNumberFormat="1" applyFont="1" applyFill="1" applyBorder="1" applyAlignment="1">
      <alignment horizontal="right" vertical="center"/>
    </xf>
  </cellXfs>
  <cellStyles count="8">
    <cellStyle name="Normal" xfId="0" builtinId="0"/>
    <cellStyle name="Normal 2" xfId="1" xr:uid="{052424F5-C2BA-4D26-96DD-767C81F14ECA}"/>
    <cellStyle name="Normal 2 2" xfId="6" xr:uid="{F60FA1EE-949F-41F9-B4C6-1E5C829EFE55}"/>
    <cellStyle name="Normal 3" xfId="2" xr:uid="{9FBDE6E5-3973-438E-AD7C-BB3ED6C1F0B5}"/>
    <cellStyle name="Normal 4" xfId="3" xr:uid="{315DB886-D9E6-4153-87B8-7FEB0F3D17EB}"/>
    <cellStyle name="Normal 4 2" xfId="7" xr:uid="{0B98C1FC-B9F7-43B7-B3F9-8488ED972129}"/>
    <cellStyle name="Normal 5" xfId="4" xr:uid="{8B9B340A-D436-4F50-AFD1-BFC3E50F7810}"/>
    <cellStyle name="Normal 6" xfId="5" xr:uid="{B9304C47-7EA6-4D29-81CE-49A55DACCD47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2F2F2"/>
      <rgbColor rgb="FFFFFFFF"/>
      <rgbColor rgb="FFEDEB79"/>
      <rgbColor rgb="FF4F81BD"/>
      <rgbColor rgb="FFFF0000"/>
      <rgbColor rgb="FFC0C0C0"/>
      <rgbColor rgb="FFFFFF00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O101"/>
  <sheetViews>
    <sheetView showGridLines="0" tabSelected="1" view="pageBreakPreview" zoomScale="82" zoomScaleNormal="82" zoomScaleSheetLayoutView="82" workbookViewId="0">
      <selection activeCell="C69" sqref="C69"/>
    </sheetView>
  </sheetViews>
  <sheetFormatPr baseColWidth="10" defaultColWidth="10.875" defaultRowHeight="11.1" customHeight="1"/>
  <cols>
    <col min="1" max="1" width="9.5" style="21" customWidth="1"/>
    <col min="2" max="2" width="10.5" style="21" customWidth="1"/>
    <col min="3" max="3" width="164" style="21" customWidth="1"/>
    <col min="4" max="4" width="7" style="149" customWidth="1"/>
    <col min="5" max="5" width="12" style="150" customWidth="1"/>
    <col min="6" max="6" width="12" style="151" customWidth="1"/>
    <col min="7" max="7" width="18" style="152" customWidth="1"/>
    <col min="8" max="8" width="21.375" style="152" customWidth="1"/>
    <col min="9" max="9" width="33" style="174" customWidth="1"/>
    <col min="10" max="10" width="19.375" style="21" customWidth="1"/>
    <col min="11" max="231" width="11.5" style="21" customWidth="1"/>
    <col min="232" max="249" width="10.875" style="21" customWidth="1"/>
    <col min="250" max="16384" width="10.875" style="21"/>
  </cols>
  <sheetData>
    <row r="1" spans="1:249" ht="84.6" customHeight="1">
      <c r="A1" s="92" t="s">
        <v>108</v>
      </c>
      <c r="B1" s="93"/>
      <c r="C1" s="94"/>
      <c r="D1" s="95"/>
      <c r="E1" s="96"/>
      <c r="F1" s="96"/>
      <c r="G1" s="96"/>
      <c r="H1" s="97"/>
      <c r="I1" s="98"/>
      <c r="J1" s="19"/>
      <c r="K1" s="19"/>
      <c r="L1" s="19"/>
      <c r="M1" s="19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  <c r="DC1" s="20"/>
      <c r="DD1" s="20"/>
      <c r="DE1" s="20"/>
      <c r="DF1" s="20"/>
      <c r="DG1" s="20"/>
      <c r="DH1" s="20"/>
      <c r="DI1" s="20"/>
      <c r="DJ1" s="20"/>
      <c r="DK1" s="20"/>
      <c r="DL1" s="20"/>
      <c r="DM1" s="20"/>
      <c r="DN1" s="20"/>
      <c r="DO1" s="20"/>
      <c r="DP1" s="20"/>
      <c r="DQ1" s="20"/>
      <c r="DR1" s="20"/>
      <c r="DS1" s="20"/>
      <c r="DT1" s="20"/>
      <c r="DU1" s="20"/>
      <c r="DV1" s="20"/>
      <c r="DW1" s="20"/>
      <c r="DX1" s="20"/>
      <c r="DY1" s="20"/>
      <c r="DZ1" s="20"/>
      <c r="EA1" s="20"/>
      <c r="EB1" s="20"/>
      <c r="EC1" s="20"/>
      <c r="ED1" s="20"/>
      <c r="EE1" s="20"/>
      <c r="EF1" s="20"/>
      <c r="EG1" s="20"/>
      <c r="EH1" s="20"/>
      <c r="EI1" s="20"/>
      <c r="EJ1" s="20"/>
      <c r="EK1" s="20"/>
      <c r="EL1" s="20"/>
      <c r="EM1" s="20"/>
      <c r="EN1" s="20"/>
      <c r="EO1" s="20"/>
      <c r="EP1" s="20"/>
      <c r="EQ1" s="20"/>
      <c r="ER1" s="20"/>
      <c r="ES1" s="20"/>
      <c r="ET1" s="20"/>
      <c r="EU1" s="20"/>
      <c r="EV1" s="20"/>
      <c r="EW1" s="20"/>
      <c r="EX1" s="20"/>
      <c r="EY1" s="20"/>
      <c r="EZ1" s="20"/>
      <c r="FA1" s="20"/>
      <c r="FB1" s="20"/>
      <c r="FC1" s="20"/>
      <c r="FD1" s="20"/>
      <c r="FE1" s="20"/>
      <c r="FF1" s="20"/>
      <c r="FG1" s="20"/>
      <c r="FH1" s="20"/>
      <c r="FI1" s="20"/>
      <c r="FJ1" s="20"/>
      <c r="FK1" s="20"/>
      <c r="FL1" s="20"/>
      <c r="FM1" s="20"/>
      <c r="FN1" s="20"/>
      <c r="FO1" s="20"/>
      <c r="FP1" s="20"/>
      <c r="FQ1" s="20"/>
      <c r="FR1" s="20"/>
      <c r="FS1" s="20"/>
      <c r="FT1" s="20"/>
      <c r="FU1" s="20"/>
      <c r="FV1" s="20"/>
      <c r="FW1" s="20"/>
      <c r="FX1" s="20"/>
      <c r="FY1" s="20"/>
      <c r="FZ1" s="20"/>
      <c r="GA1" s="20"/>
      <c r="GB1" s="20"/>
      <c r="GC1" s="20"/>
      <c r="GD1" s="20"/>
      <c r="GE1" s="20"/>
      <c r="GF1" s="20"/>
      <c r="GG1" s="20"/>
      <c r="GH1" s="20"/>
      <c r="GI1" s="20"/>
      <c r="GJ1" s="20"/>
      <c r="GK1" s="20"/>
      <c r="GL1" s="20"/>
      <c r="GM1" s="20"/>
      <c r="GN1" s="20"/>
      <c r="GO1" s="20"/>
      <c r="GP1" s="20"/>
      <c r="GQ1" s="20"/>
      <c r="GR1" s="20"/>
      <c r="GS1" s="20"/>
      <c r="GT1" s="20"/>
      <c r="GU1" s="20"/>
      <c r="GV1" s="20"/>
      <c r="GW1" s="20"/>
      <c r="GX1" s="20"/>
      <c r="GY1" s="20"/>
      <c r="GZ1" s="20"/>
      <c r="HA1" s="20"/>
      <c r="HB1" s="20"/>
      <c r="HC1" s="20"/>
      <c r="HD1" s="20"/>
      <c r="HE1" s="20"/>
      <c r="HF1" s="20"/>
      <c r="HG1" s="20"/>
      <c r="HH1" s="20"/>
      <c r="HI1" s="20"/>
      <c r="HJ1" s="20"/>
      <c r="HK1" s="20"/>
      <c r="HL1" s="20"/>
      <c r="HM1" s="20"/>
      <c r="HN1" s="20"/>
      <c r="HO1" s="20"/>
      <c r="HP1" s="20"/>
      <c r="HQ1" s="20"/>
      <c r="HR1" s="20"/>
      <c r="HS1" s="20"/>
      <c r="HT1" s="20"/>
      <c r="HU1" s="20"/>
      <c r="HV1" s="20"/>
      <c r="HW1" s="19"/>
      <c r="HX1" s="19"/>
      <c r="HY1" s="20"/>
      <c r="HZ1" s="20"/>
      <c r="IA1" s="20"/>
      <c r="IB1" s="20"/>
      <c r="IC1" s="20"/>
      <c r="ID1" s="20"/>
      <c r="IE1" s="20"/>
      <c r="IF1" s="20"/>
      <c r="IG1" s="20"/>
      <c r="IH1" s="20"/>
      <c r="II1" s="20"/>
      <c r="IJ1" s="20"/>
      <c r="IK1" s="20"/>
      <c r="IL1" s="20"/>
      <c r="IM1" s="20"/>
      <c r="IN1" s="20"/>
      <c r="IO1" s="20"/>
    </row>
    <row r="2" spans="1:249" ht="63" customHeight="1">
      <c r="A2" s="99" t="s">
        <v>234</v>
      </c>
      <c r="B2" s="100"/>
      <c r="C2" s="101"/>
      <c r="D2" s="102"/>
      <c r="E2" s="103"/>
      <c r="F2" s="103"/>
      <c r="G2" s="103"/>
      <c r="H2" s="104"/>
      <c r="I2" s="98"/>
      <c r="J2" s="19"/>
      <c r="K2" s="105"/>
      <c r="L2" s="106"/>
      <c r="M2" s="107"/>
      <c r="N2" s="108"/>
      <c r="O2" s="109"/>
      <c r="P2" s="19"/>
      <c r="Q2" s="19"/>
      <c r="R2" s="19"/>
      <c r="S2" s="105"/>
      <c r="T2" s="106"/>
      <c r="U2" s="107"/>
      <c r="V2" s="108"/>
      <c r="W2" s="109"/>
      <c r="X2" s="19"/>
      <c r="Y2" s="19"/>
      <c r="Z2" s="19"/>
      <c r="AA2" s="105"/>
      <c r="AB2" s="106"/>
      <c r="AC2" s="107"/>
      <c r="AD2" s="108"/>
      <c r="AE2" s="109"/>
      <c r="AF2" s="19"/>
      <c r="AG2" s="19"/>
      <c r="AH2" s="19"/>
      <c r="AI2" s="105"/>
      <c r="AJ2" s="106"/>
      <c r="AK2" s="107"/>
      <c r="AL2" s="108"/>
      <c r="AM2" s="109"/>
      <c r="AN2" s="19"/>
      <c r="AO2" s="19"/>
      <c r="AP2" s="19"/>
      <c r="AQ2" s="105"/>
      <c r="AR2" s="106"/>
      <c r="AS2" s="107"/>
      <c r="AT2" s="108"/>
      <c r="AU2" s="109"/>
      <c r="AV2" s="19"/>
      <c r="AW2" s="19"/>
      <c r="AX2" s="19"/>
      <c r="AY2" s="105"/>
      <c r="AZ2" s="106"/>
      <c r="BA2" s="107"/>
      <c r="BB2" s="108"/>
      <c r="BC2" s="109"/>
      <c r="BD2" s="19"/>
      <c r="BE2" s="19"/>
      <c r="BF2" s="19"/>
      <c r="BG2" s="105"/>
      <c r="BH2" s="106"/>
      <c r="BI2" s="107"/>
      <c r="BJ2" s="108"/>
      <c r="BK2" s="109"/>
      <c r="BL2" s="19"/>
      <c r="BM2" s="19"/>
      <c r="BN2" s="19"/>
      <c r="BO2" s="105"/>
      <c r="BP2" s="106"/>
      <c r="BQ2" s="107"/>
      <c r="BR2" s="108"/>
      <c r="BS2" s="109"/>
      <c r="BT2" s="19"/>
      <c r="BU2" s="19"/>
      <c r="BV2" s="19"/>
      <c r="BW2" s="105"/>
      <c r="BX2" s="106"/>
      <c r="BY2" s="107"/>
      <c r="BZ2" s="108"/>
      <c r="CA2" s="109"/>
      <c r="CB2" s="19"/>
      <c r="CC2" s="19"/>
      <c r="CD2" s="19"/>
      <c r="CE2" s="105"/>
      <c r="CF2" s="106"/>
      <c r="CG2" s="107"/>
      <c r="CH2" s="108"/>
      <c r="CI2" s="109"/>
      <c r="CJ2" s="19"/>
      <c r="CK2" s="19"/>
      <c r="CL2" s="19"/>
      <c r="CM2" s="105"/>
      <c r="CN2" s="106"/>
      <c r="CO2" s="107"/>
      <c r="CP2" s="108"/>
      <c r="CQ2" s="109"/>
      <c r="CR2" s="19"/>
      <c r="CS2" s="19"/>
      <c r="CT2" s="19"/>
      <c r="CU2" s="105"/>
      <c r="CV2" s="106"/>
      <c r="CW2" s="107"/>
      <c r="CX2" s="108"/>
      <c r="CY2" s="109"/>
      <c r="CZ2" s="19"/>
      <c r="DA2" s="19"/>
      <c r="DB2" s="19"/>
      <c r="DC2" s="105"/>
      <c r="DD2" s="106"/>
      <c r="DE2" s="107"/>
      <c r="DF2" s="108"/>
      <c r="DG2" s="109"/>
      <c r="DH2" s="19"/>
      <c r="DI2" s="19"/>
      <c r="DJ2" s="19"/>
      <c r="DK2" s="105"/>
      <c r="DL2" s="106"/>
      <c r="DM2" s="107"/>
      <c r="DN2" s="108"/>
      <c r="DO2" s="109"/>
      <c r="DP2" s="19"/>
      <c r="DQ2" s="19"/>
      <c r="DR2" s="19"/>
      <c r="DS2" s="105"/>
      <c r="DT2" s="106"/>
      <c r="DU2" s="107"/>
      <c r="DV2" s="108"/>
      <c r="DW2" s="109"/>
      <c r="DX2" s="19"/>
      <c r="DY2" s="19"/>
      <c r="DZ2" s="19"/>
      <c r="EA2" s="105"/>
      <c r="EB2" s="106"/>
      <c r="EC2" s="107"/>
      <c r="ED2" s="108"/>
      <c r="EE2" s="109"/>
      <c r="EF2" s="19"/>
      <c r="EG2" s="19"/>
      <c r="EH2" s="19"/>
      <c r="EI2" s="105"/>
      <c r="EJ2" s="106"/>
      <c r="EK2" s="107"/>
      <c r="EL2" s="108"/>
      <c r="EM2" s="109"/>
      <c r="EN2" s="19"/>
      <c r="EO2" s="19"/>
      <c r="EP2" s="19"/>
      <c r="EQ2" s="105"/>
      <c r="ER2" s="106"/>
      <c r="ES2" s="107"/>
      <c r="ET2" s="108"/>
      <c r="EU2" s="109"/>
      <c r="EV2" s="19"/>
      <c r="EW2" s="19"/>
      <c r="EX2" s="19"/>
      <c r="EY2" s="105"/>
      <c r="EZ2" s="106"/>
      <c r="FA2" s="107"/>
      <c r="FB2" s="108"/>
      <c r="FC2" s="109"/>
      <c r="FD2" s="19"/>
      <c r="FE2" s="19"/>
      <c r="FF2" s="19"/>
      <c r="FG2" s="105"/>
      <c r="FH2" s="106"/>
      <c r="FI2" s="107"/>
      <c r="FJ2" s="108"/>
      <c r="FK2" s="109"/>
      <c r="FL2" s="19"/>
      <c r="FM2" s="19"/>
      <c r="FN2" s="19"/>
      <c r="FO2" s="105"/>
      <c r="FP2" s="106"/>
      <c r="FQ2" s="107"/>
      <c r="FR2" s="108"/>
      <c r="FS2" s="109"/>
      <c r="FT2" s="19"/>
      <c r="FU2" s="19"/>
      <c r="FV2" s="19"/>
      <c r="FW2" s="105"/>
      <c r="FX2" s="106"/>
      <c r="FY2" s="107"/>
      <c r="FZ2" s="108"/>
      <c r="GA2" s="109"/>
      <c r="GB2" s="19"/>
      <c r="GC2" s="19"/>
      <c r="GD2" s="19"/>
      <c r="GE2" s="105"/>
      <c r="GF2" s="106"/>
      <c r="GG2" s="107"/>
      <c r="GH2" s="108"/>
      <c r="GI2" s="109"/>
      <c r="GJ2" s="19"/>
      <c r="GK2" s="19"/>
      <c r="GL2" s="19"/>
      <c r="GM2" s="105"/>
      <c r="GN2" s="106"/>
      <c r="GO2" s="107"/>
      <c r="GP2" s="108"/>
      <c r="GQ2" s="109"/>
      <c r="GR2" s="19"/>
      <c r="GS2" s="19"/>
      <c r="GT2" s="19"/>
      <c r="GU2" s="105"/>
      <c r="GV2" s="106"/>
      <c r="GW2" s="107"/>
      <c r="GX2" s="108"/>
      <c r="GY2" s="109"/>
      <c r="GZ2" s="19"/>
      <c r="HA2" s="19"/>
      <c r="HB2" s="19"/>
      <c r="HC2" s="105"/>
      <c r="HD2" s="106"/>
      <c r="HE2" s="107"/>
      <c r="HF2" s="108"/>
      <c r="HG2" s="109"/>
      <c r="HH2" s="19"/>
      <c r="HI2" s="19"/>
      <c r="HJ2" s="19"/>
      <c r="HK2" s="105"/>
      <c r="HL2" s="106"/>
      <c r="HM2" s="107"/>
      <c r="HN2" s="108"/>
      <c r="HO2" s="109"/>
      <c r="HP2" s="19"/>
      <c r="HQ2" s="19"/>
      <c r="HR2" s="19"/>
      <c r="HS2" s="105"/>
      <c r="HT2" s="106"/>
      <c r="HU2" s="107"/>
      <c r="HV2" s="108"/>
      <c r="HW2" s="110"/>
      <c r="HX2" s="20"/>
      <c r="HY2" s="20"/>
      <c r="HZ2" s="20"/>
      <c r="IA2" s="20"/>
      <c r="IB2" s="20"/>
      <c r="IC2" s="20"/>
      <c r="ID2" s="20"/>
      <c r="IE2" s="20"/>
      <c r="IF2" s="20"/>
      <c r="IG2" s="20"/>
      <c r="IH2" s="20"/>
      <c r="II2" s="20"/>
      <c r="IJ2" s="20"/>
      <c r="IK2" s="20"/>
      <c r="IL2" s="20"/>
      <c r="IM2" s="20"/>
      <c r="IN2" s="20"/>
    </row>
    <row r="3" spans="1:249" ht="15.75">
      <c r="A3" s="111" t="s">
        <v>14</v>
      </c>
      <c r="B3" s="112"/>
      <c r="C3" s="113" t="s">
        <v>3</v>
      </c>
      <c r="D3" s="114"/>
      <c r="E3" s="114"/>
      <c r="F3" s="114"/>
      <c r="G3" s="114"/>
      <c r="H3" s="115"/>
      <c r="I3" s="31"/>
      <c r="J3" s="19"/>
      <c r="K3" s="19"/>
      <c r="L3" s="19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  <c r="DB3" s="20"/>
      <c r="DC3" s="20"/>
      <c r="DD3" s="20"/>
      <c r="DE3" s="20"/>
      <c r="DF3" s="20"/>
      <c r="DG3" s="20"/>
      <c r="DH3" s="20"/>
      <c r="DI3" s="20"/>
      <c r="DJ3" s="20"/>
      <c r="DK3" s="20"/>
      <c r="DL3" s="20"/>
      <c r="DM3" s="20"/>
      <c r="DN3" s="20"/>
      <c r="DO3" s="20"/>
      <c r="DP3" s="20"/>
      <c r="DQ3" s="20"/>
      <c r="DR3" s="20"/>
      <c r="DS3" s="20"/>
      <c r="DT3" s="20"/>
      <c r="DU3" s="20"/>
      <c r="DV3" s="20"/>
      <c r="DW3" s="20"/>
      <c r="DX3" s="20"/>
      <c r="DY3" s="20"/>
      <c r="DZ3" s="20"/>
      <c r="EA3" s="20"/>
      <c r="EB3" s="20"/>
      <c r="EC3" s="20"/>
      <c r="ED3" s="20"/>
      <c r="EE3" s="20"/>
      <c r="EF3" s="20"/>
      <c r="EG3" s="20"/>
      <c r="EH3" s="20"/>
      <c r="EI3" s="20"/>
      <c r="EJ3" s="20"/>
      <c r="EK3" s="20"/>
      <c r="EL3" s="20"/>
      <c r="EM3" s="20"/>
      <c r="EN3" s="20"/>
      <c r="EO3" s="20"/>
      <c r="EP3" s="20"/>
      <c r="EQ3" s="20"/>
      <c r="ER3" s="20"/>
      <c r="ES3" s="20"/>
      <c r="ET3" s="20"/>
      <c r="EU3" s="20"/>
      <c r="EV3" s="20"/>
      <c r="EW3" s="20"/>
      <c r="EX3" s="20"/>
      <c r="EY3" s="20"/>
      <c r="EZ3" s="20"/>
      <c r="FA3" s="20"/>
      <c r="FB3" s="20"/>
      <c r="FC3" s="20"/>
      <c r="FD3" s="20"/>
      <c r="FE3" s="20"/>
      <c r="FF3" s="20"/>
      <c r="FG3" s="20"/>
      <c r="FH3" s="20"/>
      <c r="FI3" s="20"/>
      <c r="FJ3" s="20"/>
      <c r="FK3" s="20"/>
      <c r="FL3" s="20"/>
      <c r="FM3" s="20"/>
      <c r="FN3" s="20"/>
      <c r="FO3" s="20"/>
      <c r="FP3" s="20"/>
      <c r="FQ3" s="20"/>
      <c r="FR3" s="20"/>
      <c r="FS3" s="20"/>
      <c r="FT3" s="20"/>
      <c r="FU3" s="20"/>
      <c r="FV3" s="20"/>
      <c r="FW3" s="20"/>
      <c r="FX3" s="20"/>
      <c r="FY3" s="20"/>
      <c r="FZ3" s="20"/>
      <c r="GA3" s="20"/>
      <c r="GB3" s="20"/>
      <c r="GC3" s="20"/>
      <c r="GD3" s="20"/>
      <c r="GE3" s="20"/>
      <c r="GF3" s="20"/>
      <c r="GG3" s="20"/>
      <c r="GH3" s="20"/>
      <c r="GI3" s="20"/>
      <c r="GJ3" s="20"/>
      <c r="GK3" s="20"/>
      <c r="GL3" s="20"/>
      <c r="GM3" s="20"/>
      <c r="GN3" s="20"/>
      <c r="GO3" s="20"/>
      <c r="GP3" s="20"/>
      <c r="GQ3" s="20"/>
      <c r="GR3" s="20"/>
      <c r="GS3" s="20"/>
      <c r="GT3" s="20"/>
      <c r="GU3" s="20"/>
      <c r="GV3" s="20"/>
      <c r="GW3" s="20"/>
      <c r="GX3" s="20"/>
      <c r="GY3" s="20"/>
      <c r="GZ3" s="20"/>
      <c r="HA3" s="20"/>
      <c r="HB3" s="20"/>
      <c r="HC3" s="20"/>
      <c r="HD3" s="20"/>
      <c r="HE3" s="20"/>
      <c r="HF3" s="20"/>
      <c r="HG3" s="20"/>
      <c r="HH3" s="20"/>
      <c r="HI3" s="20"/>
      <c r="HJ3" s="20"/>
      <c r="HK3" s="20"/>
      <c r="HL3" s="20"/>
      <c r="HM3" s="20"/>
      <c r="HN3" s="20"/>
      <c r="HO3" s="20"/>
      <c r="HP3" s="20"/>
      <c r="HQ3" s="20"/>
      <c r="HR3" s="20"/>
      <c r="HS3" s="20"/>
      <c r="HT3" s="20"/>
      <c r="HU3" s="20"/>
      <c r="HV3" s="19"/>
      <c r="HW3" s="19"/>
      <c r="HX3" s="20"/>
      <c r="HY3" s="20"/>
      <c r="HZ3" s="20"/>
      <c r="IA3" s="20"/>
      <c r="IB3" s="20"/>
      <c r="IC3" s="20"/>
      <c r="ID3" s="20"/>
      <c r="IE3" s="20"/>
      <c r="IF3" s="20"/>
      <c r="IG3" s="20"/>
      <c r="IH3" s="20"/>
      <c r="II3" s="20"/>
      <c r="IJ3" s="20"/>
      <c r="IK3" s="20"/>
      <c r="IL3" s="20"/>
      <c r="IM3" s="20"/>
      <c r="IN3" s="20"/>
    </row>
    <row r="4" spans="1:249" ht="15.75">
      <c r="A4" s="116"/>
      <c r="B4" s="117"/>
      <c r="C4" s="118"/>
      <c r="D4" s="118"/>
      <c r="E4" s="118"/>
      <c r="F4" s="118"/>
      <c r="G4" s="118"/>
      <c r="H4" s="119"/>
      <c r="I4" s="18"/>
      <c r="J4" s="19"/>
      <c r="K4" s="19"/>
      <c r="L4" s="19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CY4" s="20"/>
      <c r="CZ4" s="20"/>
      <c r="DA4" s="20"/>
      <c r="DB4" s="20"/>
      <c r="DC4" s="20"/>
      <c r="DD4" s="20"/>
      <c r="DE4" s="20"/>
      <c r="DF4" s="20"/>
      <c r="DG4" s="20"/>
      <c r="DH4" s="20"/>
      <c r="DI4" s="20"/>
      <c r="DJ4" s="20"/>
      <c r="DK4" s="20"/>
      <c r="DL4" s="20"/>
      <c r="DM4" s="20"/>
      <c r="DN4" s="20"/>
      <c r="DO4" s="20"/>
      <c r="DP4" s="20"/>
      <c r="DQ4" s="20"/>
      <c r="DR4" s="20"/>
      <c r="DS4" s="20"/>
      <c r="DT4" s="20"/>
      <c r="DU4" s="20"/>
      <c r="DV4" s="20"/>
      <c r="DW4" s="20"/>
      <c r="DX4" s="20"/>
      <c r="DY4" s="20"/>
      <c r="DZ4" s="20"/>
      <c r="EA4" s="20"/>
      <c r="EB4" s="20"/>
      <c r="EC4" s="20"/>
      <c r="ED4" s="20"/>
      <c r="EE4" s="20"/>
      <c r="EF4" s="20"/>
      <c r="EG4" s="20"/>
      <c r="EH4" s="20"/>
      <c r="EI4" s="20"/>
      <c r="EJ4" s="20"/>
      <c r="EK4" s="20"/>
      <c r="EL4" s="20"/>
      <c r="EM4" s="20"/>
      <c r="EN4" s="20"/>
      <c r="EO4" s="20"/>
      <c r="EP4" s="20"/>
      <c r="EQ4" s="20"/>
      <c r="ER4" s="20"/>
      <c r="ES4" s="20"/>
      <c r="ET4" s="20"/>
      <c r="EU4" s="20"/>
      <c r="EV4" s="20"/>
      <c r="EW4" s="20"/>
      <c r="EX4" s="20"/>
      <c r="EY4" s="20"/>
      <c r="EZ4" s="20"/>
      <c r="FA4" s="20"/>
      <c r="FB4" s="20"/>
      <c r="FC4" s="20"/>
      <c r="FD4" s="20"/>
      <c r="FE4" s="20"/>
      <c r="FF4" s="20"/>
      <c r="FG4" s="20"/>
      <c r="FH4" s="20"/>
      <c r="FI4" s="20"/>
      <c r="FJ4" s="20"/>
      <c r="FK4" s="20"/>
      <c r="FL4" s="20"/>
      <c r="FM4" s="20"/>
      <c r="FN4" s="20"/>
      <c r="FO4" s="20"/>
      <c r="FP4" s="20"/>
      <c r="FQ4" s="20"/>
      <c r="FR4" s="20"/>
      <c r="FS4" s="20"/>
      <c r="FT4" s="20"/>
      <c r="FU4" s="20"/>
      <c r="FV4" s="20"/>
      <c r="FW4" s="20"/>
      <c r="FX4" s="20"/>
      <c r="FY4" s="20"/>
      <c r="FZ4" s="20"/>
      <c r="GA4" s="20"/>
      <c r="GB4" s="20"/>
      <c r="GC4" s="20"/>
      <c r="GD4" s="20"/>
      <c r="GE4" s="20"/>
      <c r="GF4" s="20"/>
      <c r="GG4" s="20"/>
      <c r="GH4" s="20"/>
      <c r="GI4" s="20"/>
      <c r="GJ4" s="20"/>
      <c r="GK4" s="20"/>
      <c r="GL4" s="20"/>
      <c r="GM4" s="20"/>
      <c r="GN4" s="20"/>
      <c r="GO4" s="20"/>
      <c r="GP4" s="20"/>
      <c r="GQ4" s="20"/>
      <c r="GR4" s="20"/>
      <c r="GS4" s="20"/>
      <c r="GT4" s="20"/>
      <c r="GU4" s="20"/>
      <c r="GV4" s="20"/>
      <c r="GW4" s="20"/>
      <c r="GX4" s="20"/>
      <c r="GY4" s="20"/>
      <c r="GZ4" s="20"/>
      <c r="HA4" s="20"/>
      <c r="HB4" s="20"/>
      <c r="HC4" s="20"/>
      <c r="HD4" s="20"/>
      <c r="HE4" s="20"/>
      <c r="HF4" s="20"/>
      <c r="HG4" s="20"/>
      <c r="HH4" s="20"/>
      <c r="HI4" s="20"/>
      <c r="HJ4" s="20"/>
      <c r="HK4" s="20"/>
      <c r="HL4" s="20"/>
      <c r="HM4" s="20"/>
      <c r="HN4" s="20"/>
      <c r="HO4" s="20"/>
      <c r="HP4" s="20"/>
      <c r="HQ4" s="20"/>
      <c r="HR4" s="20"/>
      <c r="HS4" s="20"/>
      <c r="HT4" s="20"/>
      <c r="HU4" s="20"/>
      <c r="HV4" s="19"/>
      <c r="HW4" s="19"/>
      <c r="HX4" s="20"/>
      <c r="HY4" s="20"/>
      <c r="HZ4" s="20"/>
      <c r="IA4" s="20"/>
      <c r="IB4" s="20"/>
      <c r="IC4" s="20"/>
      <c r="ID4" s="20"/>
      <c r="IE4" s="20"/>
      <c r="IF4" s="20"/>
      <c r="IG4" s="20"/>
      <c r="IH4" s="20"/>
      <c r="II4" s="20"/>
      <c r="IJ4" s="20"/>
      <c r="IK4" s="20"/>
      <c r="IL4" s="20"/>
      <c r="IM4" s="20"/>
      <c r="IN4" s="20"/>
    </row>
    <row r="5" spans="1:249" ht="15.75">
      <c r="A5" s="120"/>
      <c r="B5" s="121"/>
      <c r="C5" s="122" t="s">
        <v>15</v>
      </c>
      <c r="D5" s="123" t="s">
        <v>0</v>
      </c>
      <c r="E5" s="124" t="s">
        <v>1</v>
      </c>
      <c r="F5" s="125" t="s">
        <v>2</v>
      </c>
      <c r="G5" s="126" t="s">
        <v>258</v>
      </c>
      <c r="H5" s="126" t="s">
        <v>259</v>
      </c>
      <c r="I5" s="127"/>
      <c r="J5" s="19"/>
      <c r="K5" s="19"/>
      <c r="L5" s="19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20"/>
      <c r="DB5" s="20"/>
      <c r="DC5" s="20"/>
      <c r="DD5" s="20"/>
      <c r="DE5" s="20"/>
      <c r="DF5" s="20"/>
      <c r="DG5" s="20"/>
      <c r="DH5" s="20"/>
      <c r="DI5" s="20"/>
      <c r="DJ5" s="20"/>
      <c r="DK5" s="20"/>
      <c r="DL5" s="20"/>
      <c r="DM5" s="20"/>
      <c r="DN5" s="20"/>
      <c r="DO5" s="20"/>
      <c r="DP5" s="20"/>
      <c r="DQ5" s="20"/>
      <c r="DR5" s="20"/>
      <c r="DS5" s="20"/>
      <c r="DT5" s="20"/>
      <c r="DU5" s="20"/>
      <c r="DV5" s="20"/>
      <c r="DW5" s="20"/>
      <c r="DX5" s="20"/>
      <c r="DY5" s="20"/>
      <c r="DZ5" s="20"/>
      <c r="EA5" s="20"/>
      <c r="EB5" s="20"/>
      <c r="EC5" s="20"/>
      <c r="ED5" s="20"/>
      <c r="EE5" s="20"/>
      <c r="EF5" s="20"/>
      <c r="EG5" s="20"/>
      <c r="EH5" s="20"/>
      <c r="EI5" s="20"/>
      <c r="EJ5" s="20"/>
      <c r="EK5" s="20"/>
      <c r="EL5" s="20"/>
      <c r="EM5" s="20"/>
      <c r="EN5" s="20"/>
      <c r="EO5" s="20"/>
      <c r="EP5" s="20"/>
      <c r="EQ5" s="20"/>
      <c r="ER5" s="20"/>
      <c r="ES5" s="20"/>
      <c r="ET5" s="20"/>
      <c r="EU5" s="20"/>
      <c r="EV5" s="20"/>
      <c r="EW5" s="20"/>
      <c r="EX5" s="20"/>
      <c r="EY5" s="20"/>
      <c r="EZ5" s="20"/>
      <c r="FA5" s="20"/>
      <c r="FB5" s="20"/>
      <c r="FC5" s="20"/>
      <c r="FD5" s="20"/>
      <c r="FE5" s="20"/>
      <c r="FF5" s="20"/>
      <c r="FG5" s="20"/>
      <c r="FH5" s="20"/>
      <c r="FI5" s="20"/>
      <c r="FJ5" s="20"/>
      <c r="FK5" s="20"/>
      <c r="FL5" s="20"/>
      <c r="FM5" s="20"/>
      <c r="FN5" s="20"/>
      <c r="FO5" s="20"/>
      <c r="FP5" s="20"/>
      <c r="FQ5" s="20"/>
      <c r="FR5" s="20"/>
      <c r="FS5" s="20"/>
      <c r="FT5" s="20"/>
      <c r="FU5" s="20"/>
      <c r="FV5" s="20"/>
      <c r="FW5" s="20"/>
      <c r="FX5" s="20"/>
      <c r="FY5" s="20"/>
      <c r="FZ5" s="20"/>
      <c r="GA5" s="20"/>
      <c r="GB5" s="20"/>
      <c r="GC5" s="20"/>
      <c r="GD5" s="20"/>
      <c r="GE5" s="20"/>
      <c r="GF5" s="20"/>
      <c r="GG5" s="20"/>
      <c r="GH5" s="20"/>
      <c r="GI5" s="20"/>
      <c r="GJ5" s="20"/>
      <c r="GK5" s="20"/>
      <c r="GL5" s="20"/>
      <c r="GM5" s="20"/>
      <c r="GN5" s="20"/>
      <c r="GO5" s="20"/>
      <c r="GP5" s="20"/>
      <c r="GQ5" s="20"/>
      <c r="GR5" s="20"/>
      <c r="GS5" s="20"/>
      <c r="GT5" s="20"/>
      <c r="GU5" s="20"/>
      <c r="GV5" s="20"/>
      <c r="GW5" s="20"/>
      <c r="GX5" s="20"/>
      <c r="GY5" s="20"/>
      <c r="GZ5" s="20"/>
      <c r="HA5" s="20"/>
      <c r="HB5" s="20"/>
      <c r="HC5" s="20"/>
      <c r="HD5" s="20"/>
      <c r="HE5" s="20"/>
      <c r="HF5" s="20"/>
      <c r="HG5" s="20"/>
      <c r="HH5" s="20"/>
      <c r="HI5" s="20"/>
      <c r="HJ5" s="20"/>
      <c r="HK5" s="20"/>
      <c r="HL5" s="20"/>
      <c r="HM5" s="20"/>
      <c r="HN5" s="20"/>
      <c r="HO5" s="20"/>
      <c r="HP5" s="20"/>
      <c r="HQ5" s="20"/>
      <c r="HR5" s="20"/>
      <c r="HS5" s="20"/>
      <c r="HT5" s="20"/>
      <c r="HU5" s="20"/>
      <c r="HV5" s="19"/>
      <c r="HW5" s="19"/>
      <c r="HX5" s="20"/>
      <c r="HY5" s="20"/>
      <c r="HZ5" s="20"/>
      <c r="IA5" s="20"/>
      <c r="IB5" s="20"/>
      <c r="IC5" s="20"/>
      <c r="ID5" s="20"/>
      <c r="IE5" s="20"/>
      <c r="IF5" s="20"/>
      <c r="IG5" s="20"/>
      <c r="IH5" s="20"/>
      <c r="II5" s="20"/>
      <c r="IJ5" s="20"/>
      <c r="IK5" s="20"/>
      <c r="IL5" s="20"/>
      <c r="IM5" s="20"/>
      <c r="IN5" s="20"/>
    </row>
    <row r="6" spans="1:249" ht="16.5" thickBot="1">
      <c r="A6" s="128"/>
      <c r="B6" s="129"/>
      <c r="C6" s="129"/>
      <c r="D6" s="129"/>
      <c r="E6" s="129"/>
      <c r="F6" s="129"/>
      <c r="G6" s="129"/>
      <c r="H6" s="130"/>
      <c r="I6" s="18"/>
      <c r="J6" s="19"/>
      <c r="K6" s="19"/>
      <c r="L6" s="19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/>
      <c r="EF6" s="20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0"/>
      <c r="ER6" s="20"/>
      <c r="ES6" s="20"/>
      <c r="ET6" s="20"/>
      <c r="EU6" s="20"/>
      <c r="EV6" s="20"/>
      <c r="EW6" s="20"/>
      <c r="EX6" s="20"/>
      <c r="EY6" s="20"/>
      <c r="EZ6" s="20"/>
      <c r="FA6" s="20"/>
      <c r="FB6" s="20"/>
      <c r="FC6" s="20"/>
      <c r="FD6" s="20"/>
      <c r="FE6" s="20"/>
      <c r="FF6" s="20"/>
      <c r="FG6" s="20"/>
      <c r="FH6" s="20"/>
      <c r="FI6" s="20"/>
      <c r="FJ6" s="20"/>
      <c r="FK6" s="20"/>
      <c r="FL6" s="20"/>
      <c r="FM6" s="20"/>
      <c r="FN6" s="20"/>
      <c r="FO6" s="20"/>
      <c r="FP6" s="20"/>
      <c r="FQ6" s="20"/>
      <c r="FR6" s="20"/>
      <c r="FS6" s="20"/>
      <c r="FT6" s="20"/>
      <c r="FU6" s="20"/>
      <c r="FV6" s="20"/>
      <c r="FW6" s="20"/>
      <c r="FX6" s="20"/>
      <c r="FY6" s="20"/>
      <c r="FZ6" s="20"/>
      <c r="GA6" s="20"/>
      <c r="GB6" s="20"/>
      <c r="GC6" s="20"/>
      <c r="GD6" s="20"/>
      <c r="GE6" s="20"/>
      <c r="GF6" s="20"/>
      <c r="GG6" s="20"/>
      <c r="GH6" s="20"/>
      <c r="GI6" s="20"/>
      <c r="GJ6" s="20"/>
      <c r="GK6" s="20"/>
      <c r="GL6" s="20"/>
      <c r="GM6" s="20"/>
      <c r="GN6" s="20"/>
      <c r="GO6" s="20"/>
      <c r="GP6" s="20"/>
      <c r="GQ6" s="20"/>
      <c r="GR6" s="20"/>
      <c r="GS6" s="20"/>
      <c r="GT6" s="20"/>
      <c r="GU6" s="20"/>
      <c r="GV6" s="20"/>
      <c r="GW6" s="20"/>
      <c r="GX6" s="20"/>
      <c r="GY6" s="20"/>
      <c r="GZ6" s="20"/>
      <c r="HA6" s="20"/>
      <c r="HB6" s="20"/>
      <c r="HC6" s="20"/>
      <c r="HD6" s="20"/>
      <c r="HE6" s="20"/>
      <c r="HF6" s="20"/>
      <c r="HG6" s="20"/>
      <c r="HH6" s="20"/>
      <c r="HI6" s="20"/>
      <c r="HJ6" s="20"/>
      <c r="HK6" s="20"/>
      <c r="HL6" s="20"/>
      <c r="HM6" s="20"/>
      <c r="HN6" s="20"/>
      <c r="HO6" s="20"/>
      <c r="HP6" s="20"/>
      <c r="HQ6" s="20"/>
      <c r="HR6" s="20"/>
      <c r="HS6" s="20"/>
      <c r="HT6" s="20"/>
      <c r="HU6" s="20"/>
      <c r="HV6" s="19"/>
      <c r="HW6" s="19"/>
      <c r="HX6" s="20"/>
      <c r="HY6" s="20"/>
      <c r="HZ6" s="20"/>
      <c r="IA6" s="20"/>
      <c r="IB6" s="20"/>
      <c r="IC6" s="20"/>
      <c r="ID6" s="20"/>
      <c r="IE6" s="20"/>
      <c r="IF6" s="20"/>
      <c r="IG6" s="20"/>
      <c r="IH6" s="20"/>
      <c r="II6" s="20"/>
      <c r="IJ6" s="20"/>
      <c r="IK6" s="20"/>
      <c r="IL6" s="20"/>
      <c r="IM6" s="20"/>
      <c r="IN6" s="20"/>
    </row>
    <row r="7" spans="1:249" ht="16.5" thickBot="1">
      <c r="A7" s="131" t="s">
        <v>102</v>
      </c>
      <c r="B7" s="132"/>
      <c r="C7" s="133"/>
      <c r="D7" s="134"/>
      <c r="E7" s="135"/>
      <c r="F7" s="136"/>
      <c r="G7" s="137">
        <f>SUM(G9:G12)</f>
        <v>0</v>
      </c>
      <c r="H7" s="137">
        <f>SUM(H9:H12)</f>
        <v>0</v>
      </c>
      <c r="I7" s="18"/>
      <c r="J7" s="19"/>
      <c r="K7" s="19"/>
      <c r="L7" s="19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0"/>
      <c r="DP7" s="20"/>
      <c r="DQ7" s="20"/>
      <c r="DR7" s="20"/>
      <c r="DS7" s="20"/>
      <c r="DT7" s="20"/>
      <c r="DU7" s="20"/>
      <c r="DV7" s="20"/>
      <c r="DW7" s="20"/>
      <c r="DX7" s="20"/>
      <c r="DY7" s="20"/>
      <c r="DZ7" s="20"/>
      <c r="EA7" s="20"/>
      <c r="EB7" s="20"/>
      <c r="EC7" s="20"/>
      <c r="ED7" s="20"/>
      <c r="EE7" s="20"/>
      <c r="EF7" s="20"/>
      <c r="EG7" s="20"/>
      <c r="EH7" s="20"/>
      <c r="EI7" s="20"/>
      <c r="EJ7" s="20"/>
      <c r="EK7" s="20"/>
      <c r="EL7" s="20"/>
      <c r="EM7" s="20"/>
      <c r="EN7" s="20"/>
      <c r="EO7" s="20"/>
      <c r="EP7" s="20"/>
      <c r="EQ7" s="20"/>
      <c r="ER7" s="20"/>
      <c r="ES7" s="20"/>
      <c r="ET7" s="20"/>
      <c r="EU7" s="20"/>
      <c r="EV7" s="20"/>
      <c r="EW7" s="20"/>
      <c r="EX7" s="20"/>
      <c r="EY7" s="20"/>
      <c r="EZ7" s="20"/>
      <c r="FA7" s="20"/>
      <c r="FB7" s="20"/>
      <c r="FC7" s="20"/>
      <c r="FD7" s="20"/>
      <c r="FE7" s="20"/>
      <c r="FF7" s="20"/>
      <c r="FG7" s="20"/>
      <c r="FH7" s="20"/>
      <c r="FI7" s="20"/>
      <c r="FJ7" s="20"/>
      <c r="FK7" s="20"/>
      <c r="FL7" s="20"/>
      <c r="FM7" s="20"/>
      <c r="FN7" s="20"/>
      <c r="FO7" s="20"/>
      <c r="FP7" s="20"/>
      <c r="FQ7" s="20"/>
      <c r="FR7" s="20"/>
      <c r="FS7" s="20"/>
      <c r="FT7" s="20"/>
      <c r="FU7" s="20"/>
      <c r="FV7" s="20"/>
      <c r="FW7" s="20"/>
      <c r="FX7" s="20"/>
      <c r="FY7" s="20"/>
      <c r="FZ7" s="20"/>
      <c r="GA7" s="20"/>
      <c r="GB7" s="20"/>
      <c r="GC7" s="20"/>
      <c r="GD7" s="20"/>
      <c r="GE7" s="20"/>
      <c r="GF7" s="20"/>
      <c r="GG7" s="20"/>
      <c r="GH7" s="20"/>
      <c r="GI7" s="20"/>
      <c r="GJ7" s="20"/>
      <c r="GK7" s="20"/>
      <c r="GL7" s="20"/>
      <c r="GM7" s="20"/>
      <c r="GN7" s="20"/>
      <c r="GO7" s="20"/>
      <c r="GP7" s="20"/>
      <c r="GQ7" s="20"/>
      <c r="GR7" s="20"/>
      <c r="GS7" s="20"/>
      <c r="GT7" s="20"/>
      <c r="GU7" s="20"/>
      <c r="GV7" s="20"/>
      <c r="GW7" s="20"/>
      <c r="GX7" s="20"/>
      <c r="GY7" s="20"/>
      <c r="GZ7" s="20"/>
      <c r="HA7" s="20"/>
      <c r="HB7" s="20"/>
      <c r="HC7" s="20"/>
      <c r="HD7" s="20"/>
      <c r="HE7" s="20"/>
      <c r="HF7" s="20"/>
      <c r="HG7" s="20"/>
      <c r="HH7" s="20"/>
      <c r="HI7" s="20"/>
      <c r="HJ7" s="20"/>
      <c r="HK7" s="20"/>
      <c r="HL7" s="20"/>
      <c r="HM7" s="20"/>
      <c r="HN7" s="20"/>
      <c r="HO7" s="20"/>
      <c r="HP7" s="20"/>
      <c r="HQ7" s="20"/>
      <c r="HR7" s="20"/>
      <c r="HS7" s="20"/>
      <c r="HT7" s="20"/>
      <c r="HU7" s="20"/>
      <c r="HV7" s="19"/>
      <c r="HW7" s="19"/>
      <c r="HX7" s="20"/>
      <c r="HY7" s="20"/>
      <c r="HZ7" s="20"/>
      <c r="IA7" s="20"/>
      <c r="IB7" s="20"/>
      <c r="IC7" s="20"/>
      <c r="ID7" s="20"/>
      <c r="IE7" s="20"/>
      <c r="IF7" s="20"/>
      <c r="IG7" s="20"/>
      <c r="IH7" s="20"/>
      <c r="II7" s="20"/>
      <c r="IJ7" s="20"/>
      <c r="IK7" s="20"/>
      <c r="IL7" s="20"/>
      <c r="IM7" s="20"/>
      <c r="IN7" s="20"/>
    </row>
    <row r="8" spans="1:249" s="144" customFormat="1" ht="15.75">
      <c r="A8" s="138" t="s">
        <v>126</v>
      </c>
      <c r="B8" s="139"/>
      <c r="C8" s="139"/>
      <c r="D8" s="139"/>
      <c r="E8" s="139"/>
      <c r="F8" s="139"/>
      <c r="G8" s="139"/>
      <c r="H8" s="140"/>
      <c r="I8" s="141"/>
      <c r="J8" s="142"/>
      <c r="K8" s="142"/>
      <c r="L8" s="142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  <c r="AK8" s="143"/>
      <c r="AL8" s="143"/>
      <c r="AM8" s="143"/>
      <c r="AN8" s="143"/>
      <c r="AO8" s="143"/>
      <c r="AP8" s="143"/>
      <c r="AQ8" s="143"/>
      <c r="AR8" s="143"/>
      <c r="AS8" s="143"/>
      <c r="AT8" s="143"/>
      <c r="AU8" s="143"/>
      <c r="AV8" s="143"/>
      <c r="AW8" s="143"/>
      <c r="AX8" s="143"/>
      <c r="AY8" s="143"/>
      <c r="AZ8" s="143"/>
      <c r="BA8" s="143"/>
      <c r="BB8" s="143"/>
      <c r="BC8" s="143"/>
      <c r="BD8" s="143"/>
      <c r="BE8" s="143"/>
      <c r="BF8" s="143"/>
      <c r="BG8" s="143"/>
      <c r="BH8" s="143"/>
      <c r="BI8" s="143"/>
      <c r="BJ8" s="143"/>
      <c r="BK8" s="143"/>
      <c r="BL8" s="143"/>
      <c r="BM8" s="143"/>
      <c r="BN8" s="143"/>
      <c r="BO8" s="143"/>
      <c r="BP8" s="143"/>
      <c r="BQ8" s="143"/>
      <c r="BR8" s="143"/>
      <c r="BS8" s="143"/>
      <c r="BT8" s="143"/>
      <c r="BU8" s="143"/>
      <c r="BV8" s="143"/>
      <c r="BW8" s="143"/>
      <c r="BX8" s="143"/>
      <c r="BY8" s="143"/>
      <c r="BZ8" s="143"/>
      <c r="CA8" s="143"/>
      <c r="CB8" s="143"/>
      <c r="CC8" s="143"/>
      <c r="CD8" s="143"/>
      <c r="CE8" s="143"/>
      <c r="CF8" s="143"/>
      <c r="CG8" s="143"/>
      <c r="CH8" s="143"/>
      <c r="CI8" s="143"/>
      <c r="CJ8" s="143"/>
      <c r="CK8" s="143"/>
      <c r="CL8" s="143"/>
      <c r="CM8" s="143"/>
      <c r="CN8" s="143"/>
      <c r="CO8" s="143"/>
      <c r="CP8" s="143"/>
      <c r="CQ8" s="143"/>
      <c r="CR8" s="143"/>
      <c r="CS8" s="143"/>
      <c r="CT8" s="143"/>
      <c r="CU8" s="143"/>
      <c r="CV8" s="143"/>
      <c r="CW8" s="143"/>
      <c r="CX8" s="143"/>
      <c r="CY8" s="143"/>
      <c r="CZ8" s="143"/>
      <c r="DA8" s="143"/>
      <c r="DB8" s="143"/>
      <c r="DC8" s="143"/>
      <c r="DD8" s="143"/>
      <c r="DE8" s="143"/>
      <c r="DF8" s="143"/>
      <c r="DG8" s="143"/>
      <c r="DH8" s="143"/>
      <c r="DI8" s="143"/>
      <c r="DJ8" s="143"/>
      <c r="DK8" s="143"/>
      <c r="DL8" s="143"/>
      <c r="DM8" s="143"/>
      <c r="DN8" s="143"/>
      <c r="DO8" s="143"/>
      <c r="DP8" s="143"/>
      <c r="DQ8" s="143"/>
      <c r="DR8" s="143"/>
      <c r="DS8" s="143"/>
      <c r="DT8" s="143"/>
      <c r="DU8" s="143"/>
      <c r="DV8" s="143"/>
      <c r="DW8" s="143"/>
      <c r="DX8" s="143"/>
      <c r="DY8" s="143"/>
      <c r="DZ8" s="143"/>
      <c r="EA8" s="143"/>
      <c r="EB8" s="143"/>
      <c r="EC8" s="143"/>
      <c r="ED8" s="143"/>
      <c r="EE8" s="143"/>
      <c r="EF8" s="143"/>
      <c r="EG8" s="143"/>
      <c r="EH8" s="143"/>
      <c r="EI8" s="143"/>
      <c r="EJ8" s="143"/>
      <c r="EK8" s="143"/>
      <c r="EL8" s="143"/>
      <c r="EM8" s="143"/>
      <c r="EN8" s="143"/>
      <c r="EO8" s="143"/>
      <c r="EP8" s="143"/>
      <c r="EQ8" s="143"/>
      <c r="ER8" s="143"/>
      <c r="ES8" s="143"/>
      <c r="ET8" s="143"/>
      <c r="EU8" s="143"/>
      <c r="EV8" s="143"/>
      <c r="EW8" s="143"/>
      <c r="EX8" s="143"/>
      <c r="EY8" s="143"/>
      <c r="EZ8" s="143"/>
      <c r="FA8" s="143"/>
      <c r="FB8" s="143"/>
      <c r="FC8" s="143"/>
      <c r="FD8" s="143"/>
      <c r="FE8" s="143"/>
      <c r="FF8" s="143"/>
      <c r="FG8" s="143"/>
      <c r="FH8" s="143"/>
      <c r="FI8" s="143"/>
      <c r="FJ8" s="143"/>
      <c r="FK8" s="143"/>
      <c r="FL8" s="143"/>
      <c r="FM8" s="143"/>
      <c r="FN8" s="143"/>
      <c r="FO8" s="143"/>
      <c r="FP8" s="143"/>
      <c r="FQ8" s="143"/>
      <c r="FR8" s="143"/>
      <c r="FS8" s="143"/>
      <c r="FT8" s="143"/>
      <c r="FU8" s="143"/>
      <c r="FV8" s="143"/>
      <c r="FW8" s="143"/>
      <c r="FX8" s="143"/>
      <c r="FY8" s="143"/>
      <c r="FZ8" s="143"/>
      <c r="GA8" s="143"/>
      <c r="GB8" s="143"/>
      <c r="GC8" s="143"/>
      <c r="GD8" s="143"/>
      <c r="GE8" s="143"/>
      <c r="GF8" s="143"/>
      <c r="GG8" s="143"/>
      <c r="GH8" s="143"/>
      <c r="GI8" s="143"/>
      <c r="GJ8" s="143"/>
      <c r="GK8" s="143"/>
      <c r="GL8" s="143"/>
      <c r="GM8" s="143"/>
      <c r="GN8" s="143"/>
      <c r="GO8" s="143"/>
      <c r="GP8" s="143"/>
      <c r="GQ8" s="143"/>
      <c r="GR8" s="143"/>
      <c r="GS8" s="143"/>
      <c r="GT8" s="143"/>
      <c r="GU8" s="143"/>
      <c r="GV8" s="143"/>
      <c r="GW8" s="143"/>
      <c r="GX8" s="143"/>
      <c r="GY8" s="143"/>
      <c r="GZ8" s="143"/>
      <c r="HA8" s="143"/>
      <c r="HB8" s="143"/>
      <c r="HC8" s="143"/>
      <c r="HD8" s="143"/>
      <c r="HE8" s="143"/>
      <c r="HF8" s="143"/>
      <c r="HG8" s="143"/>
      <c r="HH8" s="143"/>
      <c r="HI8" s="143"/>
      <c r="HJ8" s="143"/>
      <c r="HK8" s="143"/>
      <c r="HL8" s="143"/>
      <c r="HM8" s="143"/>
      <c r="HN8" s="143"/>
      <c r="HO8" s="143"/>
      <c r="HP8" s="143"/>
      <c r="HQ8" s="143"/>
      <c r="HR8" s="143"/>
      <c r="HS8" s="143"/>
      <c r="HT8" s="143"/>
      <c r="HU8" s="143"/>
      <c r="HV8" s="142"/>
      <c r="HW8" s="142"/>
      <c r="HX8" s="143"/>
      <c r="HY8" s="143"/>
      <c r="HZ8" s="143"/>
      <c r="IA8" s="143"/>
      <c r="IB8" s="143"/>
      <c r="IC8" s="143"/>
      <c r="ID8" s="143"/>
      <c r="IE8" s="143"/>
      <c r="IF8" s="143"/>
      <c r="IG8" s="143"/>
      <c r="IH8" s="143"/>
      <c r="II8" s="143"/>
      <c r="IJ8" s="143"/>
      <c r="IK8" s="143"/>
      <c r="IL8" s="143"/>
      <c r="IM8" s="143"/>
      <c r="IN8" s="143"/>
    </row>
    <row r="9" spans="1:249" s="144" customFormat="1" ht="15.75">
      <c r="A9" s="64" t="s">
        <v>7</v>
      </c>
      <c r="B9" s="145" t="s">
        <v>163</v>
      </c>
      <c r="C9" s="1" t="s">
        <v>239</v>
      </c>
      <c r="D9" s="30" t="s">
        <v>4</v>
      </c>
      <c r="E9" s="23">
        <v>1.6</v>
      </c>
      <c r="F9" s="14">
        <v>0</v>
      </c>
      <c r="G9" s="15">
        <f>F9*E9</f>
        <v>0</v>
      </c>
      <c r="H9" s="15">
        <f>G9*1.2</f>
        <v>0</v>
      </c>
      <c r="I9" s="146"/>
      <c r="J9" s="147"/>
      <c r="K9" s="147"/>
      <c r="L9" s="147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  <c r="BI9" s="148"/>
      <c r="BJ9" s="148"/>
      <c r="BK9" s="148"/>
      <c r="BL9" s="148"/>
      <c r="BM9" s="148"/>
      <c r="BN9" s="148"/>
      <c r="BO9" s="148"/>
      <c r="BP9" s="148"/>
      <c r="BQ9" s="148"/>
      <c r="BR9" s="148"/>
      <c r="BS9" s="148"/>
      <c r="BT9" s="148"/>
      <c r="BU9" s="148"/>
      <c r="BV9" s="148"/>
      <c r="BW9" s="148"/>
      <c r="BX9" s="148"/>
      <c r="BY9" s="148"/>
      <c r="BZ9" s="148"/>
      <c r="CA9" s="148"/>
      <c r="CB9" s="148"/>
      <c r="CC9" s="148"/>
      <c r="CD9" s="148"/>
      <c r="CE9" s="148"/>
      <c r="CF9" s="148"/>
      <c r="CG9" s="148"/>
      <c r="CH9" s="148"/>
      <c r="CI9" s="148"/>
      <c r="CJ9" s="148"/>
      <c r="CK9" s="148"/>
      <c r="CL9" s="148"/>
      <c r="CM9" s="148"/>
      <c r="CN9" s="148"/>
      <c r="CO9" s="148"/>
      <c r="CP9" s="148"/>
      <c r="CQ9" s="148"/>
      <c r="CR9" s="148"/>
      <c r="CS9" s="148"/>
      <c r="CT9" s="148"/>
      <c r="CU9" s="148"/>
      <c r="CV9" s="148"/>
      <c r="CW9" s="148"/>
      <c r="CX9" s="148"/>
      <c r="CY9" s="148"/>
      <c r="CZ9" s="148"/>
      <c r="DA9" s="148"/>
      <c r="DB9" s="148"/>
      <c r="DC9" s="148"/>
      <c r="DD9" s="148"/>
      <c r="DE9" s="148"/>
      <c r="DF9" s="148"/>
      <c r="DG9" s="148"/>
      <c r="DH9" s="148"/>
      <c r="DI9" s="148"/>
      <c r="DJ9" s="148"/>
      <c r="DK9" s="148"/>
      <c r="DL9" s="148"/>
      <c r="DM9" s="148"/>
      <c r="DN9" s="148"/>
      <c r="DO9" s="148"/>
      <c r="DP9" s="148"/>
      <c r="DQ9" s="148"/>
      <c r="DR9" s="148"/>
      <c r="DS9" s="148"/>
      <c r="DT9" s="148"/>
      <c r="DU9" s="148"/>
      <c r="DV9" s="148"/>
      <c r="DW9" s="148"/>
      <c r="DX9" s="148"/>
      <c r="DY9" s="148"/>
      <c r="DZ9" s="148"/>
      <c r="EA9" s="148"/>
      <c r="EB9" s="148"/>
      <c r="EC9" s="148"/>
      <c r="ED9" s="148"/>
      <c r="EE9" s="148"/>
      <c r="EF9" s="148"/>
      <c r="EG9" s="148"/>
      <c r="EH9" s="148"/>
      <c r="EI9" s="148"/>
      <c r="EJ9" s="148"/>
      <c r="EK9" s="148"/>
      <c r="EL9" s="148"/>
      <c r="EM9" s="148"/>
      <c r="EN9" s="148"/>
      <c r="EO9" s="148"/>
      <c r="EP9" s="148"/>
      <c r="EQ9" s="148"/>
      <c r="ER9" s="148"/>
      <c r="ES9" s="148"/>
      <c r="ET9" s="148"/>
      <c r="EU9" s="148"/>
      <c r="EV9" s="148"/>
      <c r="EW9" s="148"/>
      <c r="EX9" s="148"/>
      <c r="EY9" s="148"/>
      <c r="EZ9" s="148"/>
      <c r="FA9" s="148"/>
      <c r="FB9" s="148"/>
      <c r="FC9" s="148"/>
      <c r="FD9" s="148"/>
      <c r="FE9" s="148"/>
      <c r="FF9" s="148"/>
      <c r="FG9" s="148"/>
      <c r="FH9" s="148"/>
      <c r="FI9" s="148"/>
      <c r="FJ9" s="148"/>
      <c r="FK9" s="148"/>
      <c r="FL9" s="148"/>
      <c r="FM9" s="148"/>
      <c r="FN9" s="148"/>
      <c r="FO9" s="148"/>
      <c r="FP9" s="148"/>
      <c r="FQ9" s="148"/>
      <c r="FR9" s="148"/>
      <c r="FS9" s="148"/>
      <c r="FT9" s="148"/>
      <c r="FU9" s="148"/>
      <c r="FV9" s="148"/>
      <c r="FW9" s="148"/>
      <c r="FX9" s="148"/>
      <c r="FY9" s="148"/>
      <c r="FZ9" s="148"/>
      <c r="GA9" s="148"/>
      <c r="GB9" s="148"/>
      <c r="GC9" s="148"/>
      <c r="GD9" s="148"/>
      <c r="GE9" s="148"/>
      <c r="GF9" s="148"/>
      <c r="GG9" s="148"/>
      <c r="GH9" s="148"/>
      <c r="GI9" s="148"/>
      <c r="GJ9" s="148"/>
      <c r="GK9" s="148"/>
      <c r="GL9" s="148"/>
      <c r="GM9" s="148"/>
      <c r="GN9" s="148"/>
      <c r="GO9" s="148"/>
      <c r="GP9" s="148"/>
      <c r="GQ9" s="148"/>
      <c r="GR9" s="148"/>
      <c r="GS9" s="148"/>
      <c r="GT9" s="148"/>
      <c r="GU9" s="148"/>
      <c r="GV9" s="148"/>
      <c r="GW9" s="148"/>
      <c r="GX9" s="148"/>
      <c r="GY9" s="148"/>
      <c r="GZ9" s="148"/>
      <c r="HA9" s="148"/>
      <c r="HB9" s="148"/>
      <c r="HC9" s="148"/>
      <c r="HD9" s="148"/>
      <c r="HE9" s="148"/>
      <c r="HF9" s="148"/>
      <c r="HG9" s="148"/>
      <c r="HH9" s="148"/>
      <c r="HI9" s="148"/>
      <c r="HJ9" s="148"/>
      <c r="HK9" s="148"/>
      <c r="HL9" s="148"/>
      <c r="HM9" s="148"/>
      <c r="HN9" s="148"/>
      <c r="HO9" s="148"/>
      <c r="HP9" s="148"/>
      <c r="HQ9" s="148"/>
      <c r="HR9" s="148"/>
      <c r="HS9" s="148"/>
      <c r="HT9" s="148"/>
      <c r="HU9" s="148"/>
      <c r="HV9" s="147"/>
      <c r="HW9" s="147"/>
      <c r="HX9" s="148"/>
      <c r="HY9" s="148"/>
      <c r="HZ9" s="148"/>
      <c r="IA9" s="148"/>
      <c r="IB9" s="148"/>
      <c r="IC9" s="148"/>
      <c r="ID9" s="148"/>
      <c r="IE9" s="148"/>
      <c r="IF9" s="148"/>
      <c r="IG9" s="148"/>
      <c r="IH9" s="148"/>
      <c r="II9" s="148"/>
      <c r="IJ9" s="148"/>
      <c r="IK9" s="148"/>
      <c r="IL9" s="148"/>
      <c r="IM9" s="148"/>
      <c r="IN9" s="148"/>
    </row>
    <row r="10" spans="1:249" ht="15.75">
      <c r="A10" s="64" t="s">
        <v>121</v>
      </c>
      <c r="B10" s="145" t="s">
        <v>164</v>
      </c>
      <c r="C10" s="1" t="s">
        <v>179</v>
      </c>
      <c r="D10" s="30" t="s">
        <v>4</v>
      </c>
      <c r="E10" s="23">
        <v>31</v>
      </c>
      <c r="F10" s="14">
        <v>0</v>
      </c>
      <c r="G10" s="15">
        <f>F10*E10</f>
        <v>0</v>
      </c>
      <c r="H10" s="15">
        <f>G10*1.2</f>
        <v>0</v>
      </c>
      <c r="I10" s="18"/>
      <c r="J10" s="19"/>
      <c r="K10" s="19"/>
      <c r="L10" s="19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19"/>
      <c r="HW10" s="19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  <c r="IK10" s="20"/>
      <c r="IL10" s="20"/>
      <c r="IM10" s="20"/>
      <c r="IN10" s="20"/>
    </row>
    <row r="11" spans="1:249" s="144" customFormat="1" ht="15.75">
      <c r="A11" s="138" t="s">
        <v>109</v>
      </c>
      <c r="B11" s="139"/>
      <c r="C11" s="139"/>
      <c r="D11" s="139"/>
      <c r="E11" s="139"/>
      <c r="F11" s="139"/>
      <c r="G11" s="139"/>
      <c r="H11" s="140"/>
      <c r="I11" s="141"/>
      <c r="J11" s="142"/>
      <c r="K11" s="142"/>
      <c r="L11" s="142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3"/>
      <c r="BB11" s="143"/>
      <c r="BC11" s="143"/>
      <c r="BD11" s="143"/>
      <c r="BE11" s="143"/>
      <c r="BF11" s="143"/>
      <c r="BG11" s="143"/>
      <c r="BH11" s="143"/>
      <c r="BI11" s="143"/>
      <c r="BJ11" s="143"/>
      <c r="BK11" s="143"/>
      <c r="BL11" s="143"/>
      <c r="BM11" s="143"/>
      <c r="BN11" s="143"/>
      <c r="BO11" s="143"/>
      <c r="BP11" s="143"/>
      <c r="BQ11" s="143"/>
      <c r="BR11" s="143"/>
      <c r="BS11" s="143"/>
      <c r="BT11" s="143"/>
      <c r="BU11" s="143"/>
      <c r="BV11" s="143"/>
      <c r="BW11" s="143"/>
      <c r="BX11" s="143"/>
      <c r="BY11" s="143"/>
      <c r="BZ11" s="143"/>
      <c r="CA11" s="143"/>
      <c r="CB11" s="143"/>
      <c r="CC11" s="143"/>
      <c r="CD11" s="143"/>
      <c r="CE11" s="143"/>
      <c r="CF11" s="143"/>
      <c r="CG11" s="143"/>
      <c r="CH11" s="143"/>
      <c r="CI11" s="143"/>
      <c r="CJ11" s="143"/>
      <c r="CK11" s="143"/>
      <c r="CL11" s="143"/>
      <c r="CM11" s="143"/>
      <c r="CN11" s="143"/>
      <c r="CO11" s="143"/>
      <c r="CP11" s="143"/>
      <c r="CQ11" s="143"/>
      <c r="CR11" s="143"/>
      <c r="CS11" s="143"/>
      <c r="CT11" s="143"/>
      <c r="CU11" s="143"/>
      <c r="CV11" s="143"/>
      <c r="CW11" s="143"/>
      <c r="CX11" s="143"/>
      <c r="CY11" s="143"/>
      <c r="CZ11" s="143"/>
      <c r="DA11" s="143"/>
      <c r="DB11" s="143"/>
      <c r="DC11" s="143"/>
      <c r="DD11" s="143"/>
      <c r="DE11" s="143"/>
      <c r="DF11" s="143"/>
      <c r="DG11" s="143"/>
      <c r="DH11" s="143"/>
      <c r="DI11" s="143"/>
      <c r="DJ11" s="143"/>
      <c r="DK11" s="143"/>
      <c r="DL11" s="143"/>
      <c r="DM11" s="143"/>
      <c r="DN11" s="143"/>
      <c r="DO11" s="143"/>
      <c r="DP11" s="143"/>
      <c r="DQ11" s="143"/>
      <c r="DR11" s="143"/>
      <c r="DS11" s="143"/>
      <c r="DT11" s="143"/>
      <c r="DU11" s="143"/>
      <c r="DV11" s="143"/>
      <c r="DW11" s="143"/>
      <c r="DX11" s="143"/>
      <c r="DY11" s="143"/>
      <c r="DZ11" s="143"/>
      <c r="EA11" s="143"/>
      <c r="EB11" s="143"/>
      <c r="EC11" s="143"/>
      <c r="ED11" s="143"/>
      <c r="EE11" s="143"/>
      <c r="EF11" s="143"/>
      <c r="EG11" s="143"/>
      <c r="EH11" s="143"/>
      <c r="EI11" s="143"/>
      <c r="EJ11" s="143"/>
      <c r="EK11" s="143"/>
      <c r="EL11" s="143"/>
      <c r="EM11" s="143"/>
      <c r="EN11" s="143"/>
      <c r="EO11" s="143"/>
      <c r="EP11" s="143"/>
      <c r="EQ11" s="143"/>
      <c r="ER11" s="143"/>
      <c r="ES11" s="143"/>
      <c r="ET11" s="143"/>
      <c r="EU11" s="143"/>
      <c r="EV11" s="143"/>
      <c r="EW11" s="143"/>
      <c r="EX11" s="143"/>
      <c r="EY11" s="143"/>
      <c r="EZ11" s="143"/>
      <c r="FA11" s="143"/>
      <c r="FB11" s="143"/>
      <c r="FC11" s="143"/>
      <c r="FD11" s="143"/>
      <c r="FE11" s="143"/>
      <c r="FF11" s="143"/>
      <c r="FG11" s="143"/>
      <c r="FH11" s="143"/>
      <c r="FI11" s="143"/>
      <c r="FJ11" s="143"/>
      <c r="FK11" s="143"/>
      <c r="FL11" s="143"/>
      <c r="FM11" s="143"/>
      <c r="FN11" s="143"/>
      <c r="FO11" s="143"/>
      <c r="FP11" s="143"/>
      <c r="FQ11" s="143"/>
      <c r="FR11" s="143"/>
      <c r="FS11" s="143"/>
      <c r="FT11" s="143"/>
      <c r="FU11" s="143"/>
      <c r="FV11" s="143"/>
      <c r="FW11" s="143"/>
      <c r="FX11" s="143"/>
      <c r="FY11" s="143"/>
      <c r="FZ11" s="143"/>
      <c r="GA11" s="143"/>
      <c r="GB11" s="143"/>
      <c r="GC11" s="143"/>
      <c r="GD11" s="143"/>
      <c r="GE11" s="143"/>
      <c r="GF11" s="143"/>
      <c r="GG11" s="143"/>
      <c r="GH11" s="143"/>
      <c r="GI11" s="143"/>
      <c r="GJ11" s="143"/>
      <c r="GK11" s="143"/>
      <c r="GL11" s="143"/>
      <c r="GM11" s="143"/>
      <c r="GN11" s="143"/>
      <c r="GO11" s="143"/>
      <c r="GP11" s="143"/>
      <c r="GQ11" s="143"/>
      <c r="GR11" s="143"/>
      <c r="GS11" s="143"/>
      <c r="GT11" s="143"/>
      <c r="GU11" s="143"/>
      <c r="GV11" s="143"/>
      <c r="GW11" s="143"/>
      <c r="GX11" s="143"/>
      <c r="GY11" s="143"/>
      <c r="GZ11" s="143"/>
      <c r="HA11" s="143"/>
      <c r="HB11" s="143"/>
      <c r="HC11" s="143"/>
      <c r="HD11" s="143"/>
      <c r="HE11" s="143"/>
      <c r="HF11" s="143"/>
      <c r="HG11" s="143"/>
      <c r="HH11" s="143"/>
      <c r="HI11" s="143"/>
      <c r="HJ11" s="143"/>
      <c r="HK11" s="143"/>
      <c r="HL11" s="143"/>
      <c r="HM11" s="143"/>
      <c r="HN11" s="143"/>
      <c r="HO11" s="143"/>
      <c r="HP11" s="143"/>
      <c r="HQ11" s="143"/>
      <c r="HR11" s="143"/>
      <c r="HS11" s="143"/>
      <c r="HT11" s="143"/>
      <c r="HU11" s="143"/>
      <c r="HV11" s="142"/>
      <c r="HW11" s="142"/>
      <c r="HX11" s="143"/>
      <c r="HY11" s="143"/>
      <c r="HZ11" s="143"/>
      <c r="IA11" s="143"/>
      <c r="IB11" s="143"/>
      <c r="IC11" s="143"/>
      <c r="ID11" s="143"/>
      <c r="IE11" s="143"/>
      <c r="IF11" s="143"/>
      <c r="IG11" s="143"/>
      <c r="IH11" s="143"/>
      <c r="II11" s="143"/>
      <c r="IJ11" s="143"/>
      <c r="IK11" s="143"/>
      <c r="IL11" s="143"/>
      <c r="IM11" s="143"/>
      <c r="IN11" s="143"/>
    </row>
    <row r="12" spans="1:249" ht="16.5" thickBot="1">
      <c r="A12" s="64" t="s">
        <v>110</v>
      </c>
      <c r="B12" s="145" t="s">
        <v>165</v>
      </c>
      <c r="C12" s="1" t="s">
        <v>235</v>
      </c>
      <c r="D12" s="30" t="s">
        <v>94</v>
      </c>
      <c r="E12" s="24">
        <v>4.5</v>
      </c>
      <c r="F12" s="16">
        <v>0</v>
      </c>
      <c r="G12" s="15">
        <f t="shared" ref="G12" si="0">F12*E12</f>
        <v>0</v>
      </c>
      <c r="H12" s="15">
        <f t="shared" ref="H12" si="1">G12*1.2</f>
        <v>0</v>
      </c>
      <c r="I12" s="18"/>
      <c r="J12" s="19"/>
      <c r="K12" s="19"/>
      <c r="L12" s="19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19"/>
      <c r="HW12" s="19"/>
      <c r="HX12" s="20"/>
      <c r="HY12" s="20"/>
      <c r="HZ12" s="20"/>
      <c r="IA12" s="20"/>
      <c r="IB12" s="20"/>
      <c r="IC12" s="20"/>
      <c r="ID12" s="20"/>
      <c r="IE12" s="20"/>
      <c r="IF12" s="20"/>
      <c r="IG12" s="20"/>
      <c r="IH12" s="20"/>
      <c r="II12" s="20"/>
      <c r="IJ12" s="20"/>
      <c r="IK12" s="20"/>
      <c r="IL12" s="20"/>
      <c r="IM12" s="20"/>
      <c r="IN12" s="20"/>
    </row>
    <row r="13" spans="1:249" ht="16.5" thickBot="1">
      <c r="A13" s="131" t="s">
        <v>8</v>
      </c>
      <c r="B13" s="132"/>
      <c r="C13" s="133"/>
      <c r="D13" s="134"/>
      <c r="E13" s="135"/>
      <c r="F13" s="136"/>
      <c r="G13" s="137">
        <f>SUM(G16:G63)</f>
        <v>0</v>
      </c>
      <c r="H13" s="137">
        <f>SUM(H22:H60)</f>
        <v>0</v>
      </c>
      <c r="I13" s="18"/>
      <c r="J13" s="19"/>
      <c r="K13" s="19"/>
      <c r="L13" s="19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19"/>
      <c r="HW13" s="19"/>
      <c r="HX13" s="20"/>
      <c r="HY13" s="20"/>
      <c r="HZ13" s="20"/>
      <c r="IA13" s="20"/>
      <c r="IB13" s="20"/>
      <c r="IC13" s="20"/>
      <c r="ID13" s="20"/>
      <c r="IE13" s="20"/>
      <c r="IF13" s="20"/>
      <c r="IG13" s="20"/>
      <c r="IH13" s="20"/>
      <c r="II13" s="20"/>
      <c r="IJ13" s="20"/>
      <c r="IK13" s="20"/>
      <c r="IL13" s="20"/>
      <c r="IM13" s="20"/>
      <c r="IN13" s="20"/>
    </row>
    <row r="14" spans="1:249" ht="15.75">
      <c r="A14" s="70" t="s">
        <v>135</v>
      </c>
      <c r="B14" s="71"/>
      <c r="C14" s="72"/>
      <c r="D14" s="72"/>
      <c r="E14" s="72"/>
      <c r="F14" s="72"/>
      <c r="G14" s="72"/>
      <c r="H14" s="73"/>
      <c r="I14" s="41"/>
      <c r="J14" s="42"/>
      <c r="K14" s="42"/>
      <c r="L14" s="42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  <c r="FP14" s="43"/>
      <c r="FQ14" s="43"/>
      <c r="FR14" s="43"/>
      <c r="FS14" s="43"/>
      <c r="FT14" s="43"/>
      <c r="FU14" s="43"/>
      <c r="FV14" s="43"/>
      <c r="FW14" s="43"/>
      <c r="FX14" s="43"/>
      <c r="FY14" s="43"/>
      <c r="FZ14" s="43"/>
      <c r="GA14" s="43"/>
      <c r="GB14" s="43"/>
      <c r="GC14" s="43"/>
      <c r="GD14" s="43"/>
      <c r="GE14" s="43"/>
      <c r="GF14" s="43"/>
      <c r="GG14" s="43"/>
      <c r="GH14" s="43"/>
      <c r="GI14" s="43"/>
      <c r="GJ14" s="43"/>
      <c r="GK14" s="43"/>
      <c r="GL14" s="43"/>
      <c r="GM14" s="43"/>
      <c r="GN14" s="43"/>
      <c r="GO14" s="43"/>
      <c r="GP14" s="43"/>
      <c r="GQ14" s="43"/>
      <c r="GR14" s="43"/>
      <c r="GS14" s="43"/>
      <c r="GT14" s="43"/>
      <c r="GU14" s="43"/>
      <c r="GV14" s="43"/>
      <c r="GW14" s="43"/>
      <c r="GX14" s="43"/>
      <c r="GY14" s="43"/>
      <c r="GZ14" s="43"/>
      <c r="HA14" s="43"/>
      <c r="HB14" s="43"/>
      <c r="HC14" s="43"/>
      <c r="HD14" s="43"/>
      <c r="HE14" s="43"/>
      <c r="HF14" s="43"/>
      <c r="HG14" s="43"/>
      <c r="HH14" s="43"/>
      <c r="HI14" s="43"/>
      <c r="HJ14" s="43"/>
      <c r="HK14" s="43"/>
      <c r="HL14" s="43"/>
      <c r="HM14" s="43"/>
      <c r="HN14" s="43"/>
      <c r="HO14" s="43"/>
      <c r="HP14" s="43"/>
      <c r="HQ14" s="43"/>
      <c r="HR14" s="43"/>
      <c r="HS14" s="43"/>
      <c r="HT14" s="43"/>
      <c r="HU14" s="43"/>
      <c r="HV14" s="42"/>
      <c r="HW14" s="42"/>
      <c r="HX14" s="43"/>
      <c r="HY14" s="43"/>
      <c r="HZ14" s="43"/>
      <c r="IA14" s="43"/>
      <c r="IB14" s="43"/>
      <c r="IC14" s="43"/>
      <c r="ID14" s="43"/>
      <c r="IE14" s="43"/>
      <c r="IF14" s="43"/>
      <c r="IG14" s="43"/>
      <c r="IH14" s="43"/>
      <c r="II14" s="43"/>
      <c r="IJ14" s="43"/>
      <c r="IK14" s="43"/>
      <c r="IL14" s="43"/>
      <c r="IM14" s="43"/>
      <c r="IN14" s="43"/>
    </row>
    <row r="15" spans="1:249" ht="15.75">
      <c r="A15" s="64" t="s">
        <v>96</v>
      </c>
      <c r="B15" s="68" t="s">
        <v>152</v>
      </c>
      <c r="C15" s="68"/>
      <c r="D15" s="68"/>
      <c r="E15" s="68"/>
      <c r="F15" s="68"/>
      <c r="G15" s="68"/>
      <c r="H15" s="69"/>
      <c r="I15" s="41"/>
      <c r="J15" s="42"/>
      <c r="K15" s="42"/>
      <c r="L15" s="42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  <c r="FP15" s="43"/>
      <c r="FQ15" s="43"/>
      <c r="FR15" s="43"/>
      <c r="FS15" s="43"/>
      <c r="FT15" s="43"/>
      <c r="FU15" s="43"/>
      <c r="FV15" s="43"/>
      <c r="FW15" s="43"/>
      <c r="FX15" s="43"/>
      <c r="FY15" s="43"/>
      <c r="FZ15" s="43"/>
      <c r="GA15" s="43"/>
      <c r="GB15" s="43"/>
      <c r="GC15" s="43"/>
      <c r="GD15" s="43"/>
      <c r="GE15" s="43"/>
      <c r="GF15" s="43"/>
      <c r="GG15" s="43"/>
      <c r="GH15" s="43"/>
      <c r="GI15" s="43"/>
      <c r="GJ15" s="43"/>
      <c r="GK15" s="43"/>
      <c r="GL15" s="43"/>
      <c r="GM15" s="43"/>
      <c r="GN15" s="43"/>
      <c r="GO15" s="43"/>
      <c r="GP15" s="43"/>
      <c r="GQ15" s="43"/>
      <c r="GR15" s="43"/>
      <c r="GS15" s="43"/>
      <c r="GT15" s="43"/>
      <c r="GU15" s="43"/>
      <c r="GV15" s="43"/>
      <c r="GW15" s="43"/>
      <c r="GX15" s="43"/>
      <c r="GY15" s="43"/>
      <c r="GZ15" s="43"/>
      <c r="HA15" s="43"/>
      <c r="HB15" s="43"/>
      <c r="HC15" s="43"/>
      <c r="HD15" s="43"/>
      <c r="HE15" s="43"/>
      <c r="HF15" s="43"/>
      <c r="HG15" s="43"/>
      <c r="HH15" s="43"/>
      <c r="HI15" s="43"/>
      <c r="HJ15" s="43"/>
      <c r="HK15" s="43"/>
      <c r="HL15" s="43"/>
      <c r="HM15" s="43"/>
      <c r="HN15" s="43"/>
      <c r="HO15" s="43"/>
      <c r="HP15" s="43"/>
      <c r="HQ15" s="43"/>
      <c r="HR15" s="43"/>
      <c r="HS15" s="43"/>
      <c r="HT15" s="43"/>
      <c r="HU15" s="43"/>
      <c r="HV15" s="42"/>
      <c r="HW15" s="42"/>
      <c r="HX15" s="43"/>
      <c r="HY15" s="43"/>
      <c r="HZ15" s="43"/>
      <c r="IA15" s="43"/>
      <c r="IB15" s="43"/>
      <c r="IC15" s="43"/>
      <c r="ID15" s="43"/>
      <c r="IE15" s="43"/>
      <c r="IF15" s="43"/>
      <c r="IG15" s="43"/>
      <c r="IH15" s="43"/>
      <c r="II15" s="43"/>
      <c r="IJ15" s="43"/>
      <c r="IK15" s="43"/>
      <c r="IL15" s="43"/>
      <c r="IM15" s="43"/>
      <c r="IN15" s="43"/>
    </row>
    <row r="16" spans="1:249" ht="15.75">
      <c r="A16" s="64" t="s">
        <v>155</v>
      </c>
      <c r="B16" s="145" t="s">
        <v>162</v>
      </c>
      <c r="C16" s="1" t="s">
        <v>157</v>
      </c>
      <c r="D16" s="30" t="s">
        <v>5</v>
      </c>
      <c r="E16" s="25">
        <v>2</v>
      </c>
      <c r="F16" s="16">
        <v>0</v>
      </c>
      <c r="G16" s="15">
        <f>F16*E16</f>
        <v>0</v>
      </c>
      <c r="H16" s="15">
        <f>G16*1.2</f>
        <v>0</v>
      </c>
      <c r="I16" s="41"/>
      <c r="J16" s="42"/>
      <c r="K16" s="42"/>
      <c r="L16" s="42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  <c r="FP16" s="43"/>
      <c r="FQ16" s="43"/>
      <c r="FR16" s="43"/>
      <c r="FS16" s="43"/>
      <c r="FT16" s="43"/>
      <c r="FU16" s="43"/>
      <c r="FV16" s="43"/>
      <c r="FW16" s="43"/>
      <c r="FX16" s="43"/>
      <c r="FY16" s="43"/>
      <c r="FZ16" s="43"/>
      <c r="GA16" s="43"/>
      <c r="GB16" s="43"/>
      <c r="GC16" s="43"/>
      <c r="GD16" s="43"/>
      <c r="GE16" s="43"/>
      <c r="GF16" s="43"/>
      <c r="GG16" s="43"/>
      <c r="GH16" s="43"/>
      <c r="GI16" s="43"/>
      <c r="GJ16" s="43"/>
      <c r="GK16" s="43"/>
      <c r="GL16" s="43"/>
      <c r="GM16" s="43"/>
      <c r="GN16" s="43"/>
      <c r="GO16" s="43"/>
      <c r="GP16" s="43"/>
      <c r="GQ16" s="43"/>
      <c r="GR16" s="43"/>
      <c r="GS16" s="43"/>
      <c r="GT16" s="43"/>
      <c r="GU16" s="43"/>
      <c r="GV16" s="43"/>
      <c r="GW16" s="43"/>
      <c r="GX16" s="43"/>
      <c r="GY16" s="43"/>
      <c r="GZ16" s="43"/>
      <c r="HA16" s="43"/>
      <c r="HB16" s="43"/>
      <c r="HC16" s="43"/>
      <c r="HD16" s="43"/>
      <c r="HE16" s="43"/>
      <c r="HF16" s="43"/>
      <c r="HG16" s="43"/>
      <c r="HH16" s="43"/>
      <c r="HI16" s="43"/>
      <c r="HJ16" s="43"/>
      <c r="HK16" s="43"/>
      <c r="HL16" s="43"/>
      <c r="HM16" s="43"/>
      <c r="HN16" s="43"/>
      <c r="HO16" s="43"/>
      <c r="HP16" s="43"/>
      <c r="HQ16" s="43"/>
      <c r="HR16" s="43"/>
      <c r="HS16" s="43"/>
      <c r="HT16" s="43"/>
      <c r="HU16" s="43"/>
      <c r="HV16" s="42"/>
      <c r="HW16" s="42"/>
      <c r="HX16" s="43"/>
      <c r="HY16" s="43"/>
      <c r="HZ16" s="43"/>
      <c r="IA16" s="43"/>
      <c r="IB16" s="43"/>
      <c r="IC16" s="43"/>
      <c r="ID16" s="43"/>
      <c r="IE16" s="43"/>
      <c r="IF16" s="43"/>
      <c r="IG16" s="43"/>
      <c r="IH16" s="43"/>
      <c r="II16" s="43"/>
      <c r="IJ16" s="43"/>
      <c r="IK16" s="43"/>
      <c r="IL16" s="43"/>
      <c r="IM16" s="43"/>
      <c r="IN16" s="43"/>
    </row>
    <row r="17" spans="1:248" ht="15.75">
      <c r="A17" s="64" t="s">
        <v>156</v>
      </c>
      <c r="B17" s="145" t="s">
        <v>161</v>
      </c>
      <c r="C17" s="1" t="s">
        <v>158</v>
      </c>
      <c r="D17" s="30" t="s">
        <v>5</v>
      </c>
      <c r="E17" s="25">
        <v>2</v>
      </c>
      <c r="F17" s="16">
        <v>0</v>
      </c>
      <c r="G17" s="15">
        <f>F17*E17</f>
        <v>0</v>
      </c>
      <c r="H17" s="15">
        <f>G17*1.2</f>
        <v>0</v>
      </c>
      <c r="I17" s="41"/>
      <c r="J17" s="42"/>
      <c r="K17" s="42"/>
      <c r="L17" s="42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  <c r="FP17" s="43"/>
      <c r="FQ17" s="43"/>
      <c r="FR17" s="43"/>
      <c r="FS17" s="43"/>
      <c r="FT17" s="43"/>
      <c r="FU17" s="43"/>
      <c r="FV17" s="43"/>
      <c r="FW17" s="43"/>
      <c r="FX17" s="43"/>
      <c r="FY17" s="43"/>
      <c r="FZ17" s="43"/>
      <c r="GA17" s="43"/>
      <c r="GB17" s="43"/>
      <c r="GC17" s="43"/>
      <c r="GD17" s="43"/>
      <c r="GE17" s="43"/>
      <c r="GF17" s="43"/>
      <c r="GG17" s="43"/>
      <c r="GH17" s="43"/>
      <c r="GI17" s="43"/>
      <c r="GJ17" s="43"/>
      <c r="GK17" s="43"/>
      <c r="GL17" s="43"/>
      <c r="GM17" s="43"/>
      <c r="GN17" s="43"/>
      <c r="GO17" s="43"/>
      <c r="GP17" s="43"/>
      <c r="GQ17" s="43"/>
      <c r="GR17" s="43"/>
      <c r="GS17" s="43"/>
      <c r="GT17" s="43"/>
      <c r="GU17" s="43"/>
      <c r="GV17" s="43"/>
      <c r="GW17" s="43"/>
      <c r="GX17" s="43"/>
      <c r="GY17" s="43"/>
      <c r="GZ17" s="43"/>
      <c r="HA17" s="43"/>
      <c r="HB17" s="43"/>
      <c r="HC17" s="43"/>
      <c r="HD17" s="43"/>
      <c r="HE17" s="43"/>
      <c r="HF17" s="43"/>
      <c r="HG17" s="43"/>
      <c r="HH17" s="43"/>
      <c r="HI17" s="43"/>
      <c r="HJ17" s="43"/>
      <c r="HK17" s="43"/>
      <c r="HL17" s="43"/>
      <c r="HM17" s="43"/>
      <c r="HN17" s="43"/>
      <c r="HO17" s="43"/>
      <c r="HP17" s="43"/>
      <c r="HQ17" s="43"/>
      <c r="HR17" s="43"/>
      <c r="HS17" s="43"/>
      <c r="HT17" s="43"/>
      <c r="HU17" s="43"/>
      <c r="HV17" s="42"/>
      <c r="HW17" s="42"/>
      <c r="HX17" s="43"/>
      <c r="HY17" s="43"/>
      <c r="HZ17" s="43"/>
      <c r="IA17" s="43"/>
      <c r="IB17" s="43"/>
      <c r="IC17" s="43"/>
      <c r="ID17" s="43"/>
      <c r="IE17" s="43"/>
      <c r="IF17" s="43"/>
      <c r="IG17" s="43"/>
      <c r="IH17" s="43"/>
      <c r="II17" s="43"/>
      <c r="IJ17" s="43"/>
      <c r="IK17" s="43"/>
      <c r="IL17" s="43"/>
      <c r="IM17" s="43"/>
      <c r="IN17" s="43"/>
    </row>
    <row r="18" spans="1:248" ht="15.75">
      <c r="A18" s="64" t="s">
        <v>122</v>
      </c>
      <c r="B18" s="68" t="s">
        <v>153</v>
      </c>
      <c r="C18" s="54"/>
      <c r="D18" s="52"/>
      <c r="E18" s="34"/>
      <c r="F18" s="33"/>
      <c r="G18" s="56"/>
      <c r="H18" s="56"/>
      <c r="I18" s="41"/>
      <c r="J18" s="42"/>
      <c r="K18" s="42"/>
      <c r="L18" s="42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  <c r="FP18" s="43"/>
      <c r="FQ18" s="43"/>
      <c r="FR18" s="43"/>
      <c r="FS18" s="43"/>
      <c r="FT18" s="43"/>
      <c r="FU18" s="43"/>
      <c r="FV18" s="43"/>
      <c r="FW18" s="43"/>
      <c r="FX18" s="43"/>
      <c r="FY18" s="43"/>
      <c r="FZ18" s="43"/>
      <c r="GA18" s="43"/>
      <c r="GB18" s="43"/>
      <c r="GC18" s="43"/>
      <c r="GD18" s="43"/>
      <c r="GE18" s="43"/>
      <c r="GF18" s="43"/>
      <c r="GG18" s="43"/>
      <c r="GH18" s="43"/>
      <c r="GI18" s="43"/>
      <c r="GJ18" s="43"/>
      <c r="GK18" s="43"/>
      <c r="GL18" s="43"/>
      <c r="GM18" s="43"/>
      <c r="GN18" s="43"/>
      <c r="GO18" s="43"/>
      <c r="GP18" s="43"/>
      <c r="GQ18" s="43"/>
      <c r="GR18" s="43"/>
      <c r="GS18" s="43"/>
      <c r="GT18" s="43"/>
      <c r="GU18" s="43"/>
      <c r="GV18" s="43"/>
      <c r="GW18" s="43"/>
      <c r="GX18" s="43"/>
      <c r="GY18" s="43"/>
      <c r="GZ18" s="43"/>
      <c r="HA18" s="43"/>
      <c r="HB18" s="43"/>
      <c r="HC18" s="43"/>
      <c r="HD18" s="43"/>
      <c r="HE18" s="43"/>
      <c r="HF18" s="43"/>
      <c r="HG18" s="43"/>
      <c r="HH18" s="43"/>
      <c r="HI18" s="43"/>
      <c r="HJ18" s="43"/>
      <c r="HK18" s="43"/>
      <c r="HL18" s="43"/>
      <c r="HM18" s="43"/>
      <c r="HN18" s="43"/>
      <c r="HO18" s="43"/>
      <c r="HP18" s="43"/>
      <c r="HQ18" s="43"/>
      <c r="HR18" s="43"/>
      <c r="HS18" s="43"/>
      <c r="HT18" s="43"/>
      <c r="HU18" s="43"/>
      <c r="HV18" s="42"/>
      <c r="HW18" s="42"/>
      <c r="HX18" s="43"/>
      <c r="HY18" s="43"/>
      <c r="HZ18" s="43"/>
      <c r="IA18" s="43"/>
      <c r="IB18" s="43"/>
      <c r="IC18" s="43"/>
      <c r="ID18" s="43"/>
      <c r="IE18" s="43"/>
      <c r="IF18" s="43"/>
      <c r="IG18" s="43"/>
      <c r="IH18" s="43"/>
      <c r="II18" s="43"/>
      <c r="IJ18" s="43"/>
      <c r="IK18" s="43"/>
      <c r="IL18" s="43"/>
      <c r="IM18" s="43"/>
      <c r="IN18" s="43"/>
    </row>
    <row r="19" spans="1:248" ht="15.75">
      <c r="A19" s="64" t="s">
        <v>154</v>
      </c>
      <c r="B19" s="145" t="s">
        <v>160</v>
      </c>
      <c r="C19" s="1" t="s">
        <v>159</v>
      </c>
      <c r="D19" s="30" t="s">
        <v>5</v>
      </c>
      <c r="E19" s="25">
        <v>1</v>
      </c>
      <c r="F19" s="16">
        <v>0</v>
      </c>
      <c r="G19" s="15">
        <f>F19*E19</f>
        <v>0</v>
      </c>
      <c r="H19" s="15">
        <f>G19*1.2</f>
        <v>0</v>
      </c>
      <c r="I19" s="41"/>
      <c r="J19" s="42"/>
      <c r="K19" s="42"/>
      <c r="L19" s="42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  <c r="FP19" s="43"/>
      <c r="FQ19" s="43"/>
      <c r="FR19" s="43"/>
      <c r="FS19" s="43"/>
      <c r="FT19" s="43"/>
      <c r="FU19" s="43"/>
      <c r="FV19" s="43"/>
      <c r="FW19" s="43"/>
      <c r="FX19" s="43"/>
      <c r="FY19" s="43"/>
      <c r="FZ19" s="43"/>
      <c r="GA19" s="43"/>
      <c r="GB19" s="43"/>
      <c r="GC19" s="43"/>
      <c r="GD19" s="43"/>
      <c r="GE19" s="43"/>
      <c r="GF19" s="43"/>
      <c r="GG19" s="43"/>
      <c r="GH19" s="43"/>
      <c r="GI19" s="43"/>
      <c r="GJ19" s="43"/>
      <c r="GK19" s="43"/>
      <c r="GL19" s="43"/>
      <c r="GM19" s="43"/>
      <c r="GN19" s="43"/>
      <c r="GO19" s="43"/>
      <c r="GP19" s="43"/>
      <c r="GQ19" s="43"/>
      <c r="GR19" s="43"/>
      <c r="GS19" s="43"/>
      <c r="GT19" s="43"/>
      <c r="GU19" s="43"/>
      <c r="GV19" s="43"/>
      <c r="GW19" s="43"/>
      <c r="GX19" s="43"/>
      <c r="GY19" s="43"/>
      <c r="GZ19" s="43"/>
      <c r="HA19" s="43"/>
      <c r="HB19" s="43"/>
      <c r="HC19" s="43"/>
      <c r="HD19" s="43"/>
      <c r="HE19" s="43"/>
      <c r="HF19" s="43"/>
      <c r="HG19" s="43"/>
      <c r="HH19" s="43"/>
      <c r="HI19" s="43"/>
      <c r="HJ19" s="43"/>
      <c r="HK19" s="43"/>
      <c r="HL19" s="43"/>
      <c r="HM19" s="43"/>
      <c r="HN19" s="43"/>
      <c r="HO19" s="43"/>
      <c r="HP19" s="43"/>
      <c r="HQ19" s="43"/>
      <c r="HR19" s="43"/>
      <c r="HS19" s="43"/>
      <c r="HT19" s="43"/>
      <c r="HU19" s="43"/>
      <c r="HV19" s="42"/>
      <c r="HW19" s="42"/>
      <c r="HX19" s="43"/>
      <c r="HY19" s="43"/>
      <c r="HZ19" s="43"/>
      <c r="IA19" s="43"/>
      <c r="IB19" s="43"/>
      <c r="IC19" s="43"/>
      <c r="ID19" s="43"/>
      <c r="IE19" s="43"/>
      <c r="IF19" s="43"/>
      <c r="IG19" s="43"/>
      <c r="IH19" s="43"/>
      <c r="II19" s="43"/>
      <c r="IJ19" s="43"/>
      <c r="IK19" s="43"/>
      <c r="IL19" s="43"/>
      <c r="IM19" s="43"/>
      <c r="IN19" s="43"/>
    </row>
    <row r="20" spans="1:248" ht="15.75">
      <c r="A20" s="70" t="s">
        <v>136</v>
      </c>
      <c r="B20" s="71"/>
      <c r="C20" s="72"/>
      <c r="D20" s="72"/>
      <c r="E20" s="72"/>
      <c r="F20" s="72"/>
      <c r="G20" s="72"/>
      <c r="H20" s="73"/>
      <c r="I20" s="41"/>
      <c r="J20" s="42"/>
      <c r="K20" s="42"/>
      <c r="L20" s="42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  <c r="FP20" s="43"/>
      <c r="FQ20" s="43"/>
      <c r="FR20" s="43"/>
      <c r="FS20" s="43"/>
      <c r="FT20" s="43"/>
      <c r="FU20" s="43"/>
      <c r="FV20" s="43"/>
      <c r="FW20" s="43"/>
      <c r="FX20" s="43"/>
      <c r="FY20" s="43"/>
      <c r="FZ20" s="43"/>
      <c r="GA20" s="43"/>
      <c r="GB20" s="43"/>
      <c r="GC20" s="43"/>
      <c r="GD20" s="43"/>
      <c r="GE20" s="43"/>
      <c r="GF20" s="43"/>
      <c r="GG20" s="43"/>
      <c r="GH20" s="43"/>
      <c r="GI20" s="43"/>
      <c r="GJ20" s="43"/>
      <c r="GK20" s="43"/>
      <c r="GL20" s="43"/>
      <c r="GM20" s="43"/>
      <c r="GN20" s="43"/>
      <c r="GO20" s="43"/>
      <c r="GP20" s="43"/>
      <c r="GQ20" s="43"/>
      <c r="GR20" s="43"/>
      <c r="GS20" s="43"/>
      <c r="GT20" s="43"/>
      <c r="GU20" s="43"/>
      <c r="GV20" s="43"/>
      <c r="GW20" s="43"/>
      <c r="GX20" s="43"/>
      <c r="GY20" s="43"/>
      <c r="GZ20" s="43"/>
      <c r="HA20" s="43"/>
      <c r="HB20" s="43"/>
      <c r="HC20" s="43"/>
      <c r="HD20" s="43"/>
      <c r="HE20" s="43"/>
      <c r="HF20" s="43"/>
      <c r="HG20" s="43"/>
      <c r="HH20" s="43"/>
      <c r="HI20" s="43"/>
      <c r="HJ20" s="43"/>
      <c r="HK20" s="43"/>
      <c r="HL20" s="43"/>
      <c r="HM20" s="43"/>
      <c r="HN20" s="43"/>
      <c r="HO20" s="43"/>
      <c r="HP20" s="43"/>
      <c r="HQ20" s="43"/>
      <c r="HR20" s="43"/>
      <c r="HS20" s="43"/>
      <c r="HT20" s="43"/>
      <c r="HU20" s="43"/>
      <c r="HV20" s="42"/>
      <c r="HW20" s="42"/>
      <c r="HX20" s="43"/>
      <c r="HY20" s="43"/>
      <c r="HZ20" s="43"/>
      <c r="IA20" s="43"/>
      <c r="IB20" s="43"/>
      <c r="IC20" s="43"/>
      <c r="ID20" s="43"/>
      <c r="IE20" s="43"/>
      <c r="IF20" s="43"/>
      <c r="IG20" s="43"/>
      <c r="IH20" s="43"/>
      <c r="II20" s="43"/>
      <c r="IJ20" s="43"/>
      <c r="IK20" s="43"/>
      <c r="IL20" s="43"/>
      <c r="IM20" s="43"/>
      <c r="IN20" s="43"/>
    </row>
    <row r="21" spans="1:248" ht="15.75">
      <c r="A21" s="64" t="s">
        <v>111</v>
      </c>
      <c r="B21" s="145" t="s">
        <v>167</v>
      </c>
      <c r="C21" s="1" t="s">
        <v>166</v>
      </c>
      <c r="D21" s="30" t="s">
        <v>6</v>
      </c>
      <c r="E21" s="25">
        <v>1</v>
      </c>
      <c r="F21" s="25">
        <v>0</v>
      </c>
      <c r="G21" s="15">
        <f t="shared" ref="G21" si="2">F21*E21</f>
        <v>0</v>
      </c>
      <c r="H21" s="15">
        <f>G21*1.2</f>
        <v>0</v>
      </c>
      <c r="I21" s="41"/>
      <c r="J21" s="42"/>
      <c r="K21" s="42"/>
      <c r="L21" s="42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  <c r="FP21" s="43"/>
      <c r="FQ21" s="43"/>
      <c r="FR21" s="43"/>
      <c r="FS21" s="43"/>
      <c r="FT21" s="43"/>
      <c r="FU21" s="43"/>
      <c r="FV21" s="43"/>
      <c r="FW21" s="43"/>
      <c r="FX21" s="43"/>
      <c r="FY21" s="43"/>
      <c r="FZ21" s="43"/>
      <c r="GA21" s="43"/>
      <c r="GB21" s="43"/>
      <c r="GC21" s="43"/>
      <c r="GD21" s="43"/>
      <c r="GE21" s="43"/>
      <c r="GF21" s="43"/>
      <c r="GG21" s="43"/>
      <c r="GH21" s="43"/>
      <c r="GI21" s="43"/>
      <c r="GJ21" s="43"/>
      <c r="GK21" s="43"/>
      <c r="GL21" s="43"/>
      <c r="GM21" s="43"/>
      <c r="GN21" s="43"/>
      <c r="GO21" s="43"/>
      <c r="GP21" s="43"/>
      <c r="GQ21" s="43"/>
      <c r="GR21" s="43"/>
      <c r="GS21" s="43"/>
      <c r="GT21" s="43"/>
      <c r="GU21" s="43"/>
      <c r="GV21" s="43"/>
      <c r="GW21" s="43"/>
      <c r="GX21" s="43"/>
      <c r="GY21" s="43"/>
      <c r="GZ21" s="43"/>
      <c r="HA21" s="43"/>
      <c r="HB21" s="43"/>
      <c r="HC21" s="43"/>
      <c r="HD21" s="43"/>
      <c r="HE21" s="43"/>
      <c r="HF21" s="43"/>
      <c r="HG21" s="43"/>
      <c r="HH21" s="43"/>
      <c r="HI21" s="43"/>
      <c r="HJ21" s="43"/>
      <c r="HK21" s="43"/>
      <c r="HL21" s="43"/>
      <c r="HM21" s="43"/>
      <c r="HN21" s="43"/>
      <c r="HO21" s="43"/>
      <c r="HP21" s="43"/>
      <c r="HQ21" s="43"/>
      <c r="HR21" s="43"/>
      <c r="HS21" s="43"/>
      <c r="HT21" s="43"/>
      <c r="HU21" s="43"/>
      <c r="HV21" s="42"/>
      <c r="HW21" s="42"/>
      <c r="HX21" s="43"/>
      <c r="HY21" s="43"/>
      <c r="HZ21" s="43"/>
      <c r="IA21" s="43"/>
      <c r="IB21" s="43"/>
      <c r="IC21" s="43"/>
      <c r="ID21" s="43"/>
      <c r="IE21" s="43"/>
      <c r="IF21" s="43"/>
      <c r="IG21" s="43"/>
      <c r="IH21" s="43"/>
      <c r="II21" s="43"/>
      <c r="IJ21" s="43"/>
      <c r="IK21" s="43"/>
      <c r="IL21" s="43"/>
      <c r="IM21" s="43"/>
      <c r="IN21" s="43"/>
    </row>
    <row r="22" spans="1:248" ht="15.75">
      <c r="A22" s="70" t="s">
        <v>137</v>
      </c>
      <c r="B22" s="71"/>
      <c r="C22" s="72"/>
      <c r="D22" s="72"/>
      <c r="E22" s="72"/>
      <c r="F22" s="72"/>
      <c r="G22" s="72"/>
      <c r="H22" s="73"/>
      <c r="I22" s="18"/>
      <c r="J22" s="19"/>
      <c r="K22" s="19"/>
      <c r="L22" s="19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19"/>
      <c r="HW22" s="19"/>
      <c r="HX22" s="20"/>
      <c r="HY22" s="20"/>
      <c r="HZ22" s="20"/>
      <c r="IA22" s="20"/>
      <c r="IB22" s="20"/>
      <c r="IC22" s="20"/>
      <c r="ID22" s="20"/>
      <c r="IE22" s="20"/>
      <c r="IF22" s="20"/>
      <c r="IG22" s="20"/>
      <c r="IH22" s="20"/>
      <c r="II22" s="20"/>
      <c r="IJ22" s="20"/>
      <c r="IK22" s="20"/>
      <c r="IL22" s="20"/>
      <c r="IM22" s="20"/>
      <c r="IN22" s="20"/>
    </row>
    <row r="23" spans="1:248" ht="15.75">
      <c r="A23" s="64" t="s">
        <v>114</v>
      </c>
      <c r="B23" s="1" t="s">
        <v>183</v>
      </c>
      <c r="I23" s="41"/>
      <c r="J23" s="42"/>
      <c r="K23" s="42"/>
      <c r="L23" s="42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  <c r="FP23" s="43"/>
      <c r="FQ23" s="43"/>
      <c r="FR23" s="43"/>
      <c r="FS23" s="43"/>
      <c r="FT23" s="43"/>
      <c r="FU23" s="43"/>
      <c r="FV23" s="43"/>
      <c r="FW23" s="43"/>
      <c r="FX23" s="43"/>
      <c r="FY23" s="43"/>
      <c r="FZ23" s="43"/>
      <c r="GA23" s="43"/>
      <c r="GB23" s="43"/>
      <c r="GC23" s="43"/>
      <c r="GD23" s="43"/>
      <c r="GE23" s="43"/>
      <c r="GF23" s="43"/>
      <c r="GG23" s="43"/>
      <c r="GH23" s="43"/>
      <c r="GI23" s="43"/>
      <c r="GJ23" s="43"/>
      <c r="GK23" s="43"/>
      <c r="GL23" s="43"/>
      <c r="GM23" s="43"/>
      <c r="GN23" s="43"/>
      <c r="GO23" s="43"/>
      <c r="GP23" s="43"/>
      <c r="GQ23" s="43"/>
      <c r="GR23" s="43"/>
      <c r="GS23" s="43"/>
      <c r="GT23" s="43"/>
      <c r="GU23" s="43"/>
      <c r="GV23" s="43"/>
      <c r="GW23" s="43"/>
      <c r="GX23" s="43"/>
      <c r="GY23" s="43"/>
      <c r="GZ23" s="43"/>
      <c r="HA23" s="43"/>
      <c r="HB23" s="43"/>
      <c r="HC23" s="43"/>
      <c r="HD23" s="43"/>
      <c r="HE23" s="43"/>
      <c r="HF23" s="43"/>
      <c r="HG23" s="43"/>
      <c r="HH23" s="43"/>
      <c r="HI23" s="43"/>
      <c r="HJ23" s="43"/>
      <c r="HK23" s="43"/>
      <c r="HL23" s="43"/>
      <c r="HM23" s="43"/>
      <c r="HN23" s="43"/>
      <c r="HO23" s="43"/>
      <c r="HP23" s="43"/>
      <c r="HQ23" s="43"/>
      <c r="HR23" s="43"/>
      <c r="HS23" s="43"/>
      <c r="HT23" s="43"/>
      <c r="HU23" s="43"/>
      <c r="HV23" s="42"/>
      <c r="HW23" s="42"/>
      <c r="HX23" s="43"/>
      <c r="HY23" s="43"/>
      <c r="HZ23" s="43"/>
      <c r="IA23" s="43"/>
      <c r="IB23" s="43"/>
      <c r="IC23" s="43"/>
      <c r="ID23" s="43"/>
      <c r="IE23" s="43"/>
      <c r="IF23" s="43"/>
      <c r="IG23" s="43"/>
      <c r="IH23" s="43"/>
      <c r="II23" s="43"/>
      <c r="IJ23" s="43"/>
      <c r="IK23" s="43"/>
      <c r="IL23" s="43"/>
      <c r="IM23" s="43"/>
      <c r="IN23" s="43"/>
    </row>
    <row r="24" spans="1:248" s="81" customFormat="1" ht="15.75">
      <c r="A24" s="85" t="s">
        <v>141</v>
      </c>
      <c r="B24" s="227" t="s">
        <v>147</v>
      </c>
      <c r="C24" s="63" t="s">
        <v>180</v>
      </c>
      <c r="D24" s="61" t="s">
        <v>5</v>
      </c>
      <c r="E24" s="24">
        <v>1</v>
      </c>
      <c r="F24" s="16">
        <v>0</v>
      </c>
      <c r="G24" s="17">
        <f>F24*E24</f>
        <v>0</v>
      </c>
      <c r="H24" s="17">
        <f>G24*1.2</f>
        <v>0</v>
      </c>
      <c r="I24" s="78"/>
      <c r="J24" s="79"/>
      <c r="K24" s="79"/>
      <c r="L24" s="79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80"/>
      <c r="AY24" s="80"/>
      <c r="AZ24" s="80"/>
      <c r="BA24" s="80"/>
      <c r="BB24" s="80"/>
      <c r="BC24" s="80"/>
      <c r="BD24" s="80"/>
      <c r="BE24" s="80"/>
      <c r="BF24" s="80"/>
      <c r="BG24" s="80"/>
      <c r="BH24" s="80"/>
      <c r="BI24" s="80"/>
      <c r="BJ24" s="80"/>
      <c r="BK24" s="80"/>
      <c r="BL24" s="80"/>
      <c r="BM24" s="80"/>
      <c r="BN24" s="80"/>
      <c r="BO24" s="80"/>
      <c r="BP24" s="80"/>
      <c r="BQ24" s="80"/>
      <c r="BR24" s="80"/>
      <c r="BS24" s="80"/>
      <c r="BT24" s="80"/>
      <c r="BU24" s="80"/>
      <c r="BV24" s="80"/>
      <c r="BW24" s="80"/>
      <c r="BX24" s="80"/>
      <c r="BY24" s="80"/>
      <c r="BZ24" s="80"/>
      <c r="CA24" s="80"/>
      <c r="CB24" s="80"/>
      <c r="CC24" s="80"/>
      <c r="CD24" s="80"/>
      <c r="CE24" s="80"/>
      <c r="CF24" s="80"/>
      <c r="CG24" s="80"/>
      <c r="CH24" s="80"/>
      <c r="CI24" s="80"/>
      <c r="CJ24" s="80"/>
      <c r="CK24" s="80"/>
      <c r="CL24" s="80"/>
      <c r="CM24" s="80"/>
      <c r="CN24" s="80"/>
      <c r="CO24" s="80"/>
      <c r="CP24" s="80"/>
      <c r="CQ24" s="80"/>
      <c r="CR24" s="80"/>
      <c r="CS24" s="80"/>
      <c r="CT24" s="80"/>
      <c r="CU24" s="80"/>
      <c r="CV24" s="80"/>
      <c r="CW24" s="80"/>
      <c r="CX24" s="80"/>
      <c r="CY24" s="80"/>
      <c r="CZ24" s="80"/>
      <c r="DA24" s="80"/>
      <c r="DB24" s="80"/>
      <c r="DC24" s="80"/>
      <c r="DD24" s="80"/>
      <c r="DE24" s="80"/>
      <c r="DF24" s="80"/>
      <c r="DG24" s="80"/>
      <c r="DH24" s="80"/>
      <c r="DI24" s="80"/>
      <c r="DJ24" s="80"/>
      <c r="DK24" s="80"/>
      <c r="DL24" s="80"/>
      <c r="DM24" s="80"/>
      <c r="DN24" s="80"/>
      <c r="DO24" s="80"/>
      <c r="DP24" s="80"/>
      <c r="DQ24" s="80"/>
      <c r="DR24" s="80"/>
      <c r="DS24" s="80"/>
      <c r="DT24" s="80"/>
      <c r="DU24" s="80"/>
      <c r="DV24" s="80"/>
      <c r="DW24" s="80"/>
      <c r="DX24" s="80"/>
      <c r="DY24" s="80"/>
      <c r="DZ24" s="80"/>
      <c r="EA24" s="80"/>
      <c r="EB24" s="80"/>
      <c r="EC24" s="80"/>
      <c r="ED24" s="80"/>
      <c r="EE24" s="80"/>
      <c r="EF24" s="80"/>
      <c r="EG24" s="80"/>
      <c r="EH24" s="80"/>
      <c r="EI24" s="80"/>
      <c r="EJ24" s="80"/>
      <c r="EK24" s="80"/>
      <c r="EL24" s="80"/>
      <c r="EM24" s="80"/>
      <c r="EN24" s="80"/>
      <c r="EO24" s="80"/>
      <c r="EP24" s="80"/>
      <c r="EQ24" s="80"/>
      <c r="ER24" s="80"/>
      <c r="ES24" s="80"/>
      <c r="ET24" s="80"/>
      <c r="EU24" s="80"/>
      <c r="EV24" s="80"/>
      <c r="EW24" s="80"/>
      <c r="EX24" s="80"/>
      <c r="EY24" s="80"/>
      <c r="EZ24" s="80"/>
      <c r="FA24" s="80"/>
      <c r="FB24" s="80"/>
      <c r="FC24" s="80"/>
      <c r="FD24" s="80"/>
      <c r="FE24" s="80"/>
      <c r="FF24" s="80"/>
      <c r="FG24" s="80"/>
      <c r="FH24" s="80"/>
      <c r="FI24" s="80"/>
      <c r="FJ24" s="80"/>
      <c r="FK24" s="80"/>
      <c r="FL24" s="80"/>
      <c r="FM24" s="80"/>
      <c r="FN24" s="80"/>
      <c r="FO24" s="80"/>
      <c r="FP24" s="80"/>
      <c r="FQ24" s="80"/>
      <c r="FR24" s="80"/>
      <c r="FS24" s="80"/>
      <c r="FT24" s="80"/>
      <c r="FU24" s="80"/>
      <c r="FV24" s="80"/>
      <c r="FW24" s="80"/>
      <c r="FX24" s="80"/>
      <c r="FY24" s="80"/>
      <c r="FZ24" s="80"/>
      <c r="GA24" s="80"/>
      <c r="GB24" s="80"/>
      <c r="GC24" s="80"/>
      <c r="GD24" s="80"/>
      <c r="GE24" s="80"/>
      <c r="GF24" s="80"/>
      <c r="GG24" s="80"/>
      <c r="GH24" s="80"/>
      <c r="GI24" s="80"/>
      <c r="GJ24" s="80"/>
      <c r="GK24" s="80"/>
      <c r="GL24" s="80"/>
      <c r="GM24" s="80"/>
      <c r="GN24" s="80"/>
      <c r="GO24" s="80"/>
      <c r="GP24" s="80"/>
      <c r="GQ24" s="80"/>
      <c r="GR24" s="80"/>
      <c r="GS24" s="80"/>
      <c r="GT24" s="80"/>
      <c r="GU24" s="80"/>
      <c r="GV24" s="80"/>
      <c r="GW24" s="80"/>
      <c r="GX24" s="80"/>
      <c r="GY24" s="80"/>
      <c r="GZ24" s="80"/>
      <c r="HA24" s="80"/>
      <c r="HB24" s="80"/>
      <c r="HC24" s="80"/>
      <c r="HD24" s="80"/>
      <c r="HE24" s="80"/>
      <c r="HF24" s="80"/>
      <c r="HG24" s="80"/>
      <c r="HH24" s="80"/>
      <c r="HI24" s="80"/>
      <c r="HJ24" s="80"/>
      <c r="HK24" s="80"/>
      <c r="HL24" s="80"/>
      <c r="HM24" s="80"/>
      <c r="HN24" s="80"/>
      <c r="HO24" s="80"/>
      <c r="HP24" s="80"/>
      <c r="HQ24" s="80"/>
      <c r="HR24" s="80"/>
      <c r="HS24" s="80"/>
      <c r="HT24" s="80"/>
      <c r="HU24" s="80"/>
      <c r="HV24" s="79"/>
      <c r="HW24" s="79"/>
      <c r="HX24" s="80"/>
      <c r="HY24" s="80"/>
      <c r="HZ24" s="80"/>
      <c r="IA24" s="80"/>
      <c r="IB24" s="80"/>
      <c r="IC24" s="80"/>
      <c r="ID24" s="80"/>
      <c r="IE24" s="80"/>
      <c r="IF24" s="80"/>
      <c r="IG24" s="80"/>
      <c r="IH24" s="80"/>
      <c r="II24" s="80"/>
      <c r="IJ24" s="80"/>
      <c r="IK24" s="80"/>
      <c r="IL24" s="80"/>
      <c r="IM24" s="80"/>
      <c r="IN24" s="80"/>
    </row>
    <row r="25" spans="1:248" ht="15.75">
      <c r="A25" s="64" t="s">
        <v>115</v>
      </c>
      <c r="B25" s="1" t="s">
        <v>142</v>
      </c>
      <c r="I25" s="41"/>
      <c r="J25" s="42"/>
      <c r="K25" s="42"/>
      <c r="L25" s="42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  <c r="FP25" s="43"/>
      <c r="FQ25" s="43"/>
      <c r="FR25" s="43"/>
      <c r="FS25" s="43"/>
      <c r="FT25" s="43"/>
      <c r="FU25" s="43"/>
      <c r="FV25" s="43"/>
      <c r="FW25" s="43"/>
      <c r="FX25" s="43"/>
      <c r="FY25" s="43"/>
      <c r="FZ25" s="43"/>
      <c r="GA25" s="43"/>
      <c r="GB25" s="43"/>
      <c r="GC25" s="43"/>
      <c r="GD25" s="43"/>
      <c r="GE25" s="43"/>
      <c r="GF25" s="43"/>
      <c r="GG25" s="43"/>
      <c r="GH25" s="43"/>
      <c r="GI25" s="43"/>
      <c r="GJ25" s="43"/>
      <c r="GK25" s="43"/>
      <c r="GL25" s="43"/>
      <c r="GM25" s="43"/>
      <c r="GN25" s="43"/>
      <c r="GO25" s="43"/>
      <c r="GP25" s="43"/>
      <c r="GQ25" s="43"/>
      <c r="GR25" s="43"/>
      <c r="GS25" s="43"/>
      <c r="GT25" s="43"/>
      <c r="GU25" s="43"/>
      <c r="GV25" s="43"/>
      <c r="GW25" s="43"/>
      <c r="GX25" s="43"/>
      <c r="GY25" s="43"/>
      <c r="GZ25" s="43"/>
      <c r="HA25" s="43"/>
      <c r="HB25" s="43"/>
      <c r="HC25" s="43"/>
      <c r="HD25" s="43"/>
      <c r="HE25" s="43"/>
      <c r="HF25" s="43"/>
      <c r="HG25" s="43"/>
      <c r="HH25" s="43"/>
      <c r="HI25" s="43"/>
      <c r="HJ25" s="43"/>
      <c r="HK25" s="43"/>
      <c r="HL25" s="43"/>
      <c r="HM25" s="43"/>
      <c r="HN25" s="43"/>
      <c r="HO25" s="43"/>
      <c r="HP25" s="43"/>
      <c r="HQ25" s="43"/>
      <c r="HR25" s="43"/>
      <c r="HS25" s="43"/>
      <c r="HT25" s="43"/>
      <c r="HU25" s="43"/>
      <c r="HV25" s="42"/>
      <c r="HW25" s="42"/>
      <c r="HX25" s="43"/>
      <c r="HY25" s="43"/>
      <c r="HZ25" s="43"/>
      <c r="IA25" s="43"/>
      <c r="IB25" s="43"/>
      <c r="IC25" s="43"/>
      <c r="ID25" s="43"/>
      <c r="IE25" s="43"/>
      <c r="IF25" s="43"/>
      <c r="IG25" s="43"/>
      <c r="IH25" s="43"/>
      <c r="II25" s="43"/>
      <c r="IJ25" s="43"/>
      <c r="IK25" s="43"/>
      <c r="IL25" s="43"/>
      <c r="IM25" s="43"/>
      <c r="IN25" s="43"/>
    </row>
    <row r="26" spans="1:248" ht="15.75">
      <c r="A26" s="64" t="s">
        <v>143</v>
      </c>
      <c r="B26" s="145" t="s">
        <v>148</v>
      </c>
      <c r="C26" s="1" t="s">
        <v>181</v>
      </c>
      <c r="D26" s="30" t="s">
        <v>5</v>
      </c>
      <c r="E26" s="25">
        <v>1</v>
      </c>
      <c r="F26" s="16">
        <v>0</v>
      </c>
      <c r="G26" s="15">
        <f>F26*E26</f>
        <v>0</v>
      </c>
      <c r="H26" s="15">
        <f>G26*1.2</f>
        <v>0</v>
      </c>
      <c r="I26" s="18"/>
      <c r="J26" s="19"/>
      <c r="K26" s="19"/>
      <c r="L26" s="19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  <c r="DJ26" s="20"/>
      <c r="DK26" s="20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0"/>
      <c r="EB26" s="20"/>
      <c r="EC26" s="20"/>
      <c r="ED26" s="20"/>
      <c r="EE26" s="20"/>
      <c r="EF26" s="20"/>
      <c r="EG26" s="20"/>
      <c r="EH26" s="20"/>
      <c r="EI26" s="20"/>
      <c r="EJ26" s="20"/>
      <c r="EK26" s="20"/>
      <c r="EL26" s="20"/>
      <c r="EM26" s="20"/>
      <c r="EN26" s="20"/>
      <c r="EO26" s="20"/>
      <c r="EP26" s="20"/>
      <c r="EQ26" s="20"/>
      <c r="ER26" s="20"/>
      <c r="ES26" s="20"/>
      <c r="ET26" s="20"/>
      <c r="EU26" s="20"/>
      <c r="EV26" s="20"/>
      <c r="EW26" s="20"/>
      <c r="EX26" s="20"/>
      <c r="EY26" s="20"/>
      <c r="EZ26" s="20"/>
      <c r="FA26" s="20"/>
      <c r="FB26" s="20"/>
      <c r="FC26" s="20"/>
      <c r="FD26" s="20"/>
      <c r="FE26" s="20"/>
      <c r="FF26" s="20"/>
      <c r="FG26" s="20"/>
      <c r="FH26" s="20"/>
      <c r="FI26" s="20"/>
      <c r="FJ26" s="20"/>
      <c r="FK26" s="20"/>
      <c r="FL26" s="20"/>
      <c r="FM26" s="20"/>
      <c r="FN26" s="20"/>
      <c r="FO26" s="20"/>
      <c r="FP26" s="20"/>
      <c r="FQ26" s="20"/>
      <c r="FR26" s="20"/>
      <c r="FS26" s="20"/>
      <c r="FT26" s="20"/>
      <c r="FU26" s="20"/>
      <c r="FV26" s="20"/>
      <c r="FW26" s="20"/>
      <c r="FX26" s="20"/>
      <c r="FY26" s="20"/>
      <c r="FZ26" s="20"/>
      <c r="GA26" s="20"/>
      <c r="GB26" s="20"/>
      <c r="GC26" s="20"/>
      <c r="GD26" s="20"/>
      <c r="GE26" s="20"/>
      <c r="GF26" s="20"/>
      <c r="GG26" s="20"/>
      <c r="GH26" s="20"/>
      <c r="GI26" s="20"/>
      <c r="GJ26" s="20"/>
      <c r="GK26" s="20"/>
      <c r="GL26" s="20"/>
      <c r="GM26" s="20"/>
      <c r="GN26" s="20"/>
      <c r="GO26" s="20"/>
      <c r="GP26" s="20"/>
      <c r="GQ26" s="20"/>
      <c r="GR26" s="20"/>
      <c r="GS26" s="20"/>
      <c r="GT26" s="20"/>
      <c r="GU26" s="20"/>
      <c r="GV26" s="20"/>
      <c r="GW26" s="20"/>
      <c r="GX26" s="20"/>
      <c r="GY26" s="20"/>
      <c r="GZ26" s="20"/>
      <c r="HA26" s="20"/>
      <c r="HB26" s="20"/>
      <c r="HC26" s="20"/>
      <c r="HD26" s="20"/>
      <c r="HE26" s="20"/>
      <c r="HF26" s="20"/>
      <c r="HG26" s="20"/>
      <c r="HH26" s="20"/>
      <c r="HI26" s="20"/>
      <c r="HJ26" s="20"/>
      <c r="HK26" s="20"/>
      <c r="HL26" s="20"/>
      <c r="HM26" s="20"/>
      <c r="HN26" s="20"/>
      <c r="HO26" s="20"/>
      <c r="HP26" s="20"/>
      <c r="HQ26" s="20"/>
      <c r="HR26" s="20"/>
      <c r="HS26" s="20"/>
      <c r="HT26" s="20"/>
      <c r="HU26" s="20"/>
      <c r="HV26" s="19"/>
      <c r="HW26" s="19"/>
      <c r="HX26" s="20"/>
      <c r="HY26" s="20"/>
      <c r="HZ26" s="20"/>
      <c r="IA26" s="20"/>
      <c r="IB26" s="20"/>
      <c r="IC26" s="20"/>
      <c r="ID26" s="20"/>
      <c r="IE26" s="20"/>
      <c r="IF26" s="20"/>
      <c r="IG26" s="20"/>
      <c r="IH26" s="20"/>
      <c r="II26" s="20"/>
      <c r="IJ26" s="20"/>
      <c r="IK26" s="20"/>
      <c r="IL26" s="20"/>
      <c r="IM26" s="20"/>
      <c r="IN26" s="20"/>
    </row>
    <row r="27" spans="1:248" ht="18" customHeight="1">
      <c r="A27" s="64" t="s">
        <v>144</v>
      </c>
      <c r="B27" s="145" t="s">
        <v>149</v>
      </c>
      <c r="C27" s="1" t="s">
        <v>168</v>
      </c>
      <c r="D27" s="30" t="s">
        <v>5</v>
      </c>
      <c r="E27" s="25">
        <v>1</v>
      </c>
      <c r="F27" s="16">
        <v>0</v>
      </c>
      <c r="G27" s="15">
        <f t="shared" ref="G27" si="3">F27*E27</f>
        <v>0</v>
      </c>
      <c r="H27" s="15">
        <f t="shared" ref="H27" si="4">G27*1.2</f>
        <v>0</v>
      </c>
      <c r="I27" s="18"/>
      <c r="J27" s="19"/>
      <c r="K27" s="19"/>
      <c r="L27" s="19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19"/>
      <c r="HW27" s="19"/>
      <c r="HX27" s="20"/>
      <c r="HY27" s="20"/>
      <c r="HZ27" s="20"/>
      <c r="IA27" s="20"/>
      <c r="IB27" s="20"/>
      <c r="IC27" s="20"/>
      <c r="ID27" s="20"/>
      <c r="IE27" s="20"/>
      <c r="IF27" s="20"/>
      <c r="IG27" s="20"/>
      <c r="IH27" s="20"/>
      <c r="II27" s="20"/>
      <c r="IJ27" s="20"/>
      <c r="IK27" s="20"/>
      <c r="IL27" s="20"/>
      <c r="IM27" s="20"/>
      <c r="IN27" s="20"/>
    </row>
    <row r="28" spans="1:248" ht="18" customHeight="1">
      <c r="A28" s="64" t="s">
        <v>145</v>
      </c>
      <c r="B28" s="65" t="s">
        <v>150</v>
      </c>
      <c r="C28" s="53" t="s">
        <v>182</v>
      </c>
      <c r="D28" s="30" t="s">
        <v>5</v>
      </c>
      <c r="E28" s="25">
        <v>1</v>
      </c>
      <c r="F28" s="16">
        <v>0</v>
      </c>
      <c r="G28" s="15">
        <f t="shared" ref="G28:G29" si="5">F28*E28</f>
        <v>0</v>
      </c>
      <c r="H28" s="15">
        <f t="shared" ref="H28:H29" si="6">G28*1.2</f>
        <v>0</v>
      </c>
      <c r="I28" s="41"/>
      <c r="J28" s="42"/>
      <c r="K28" s="42"/>
      <c r="L28" s="42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  <c r="FP28" s="43"/>
      <c r="FQ28" s="43"/>
      <c r="FR28" s="43"/>
      <c r="FS28" s="43"/>
      <c r="FT28" s="43"/>
      <c r="FU28" s="43"/>
      <c r="FV28" s="43"/>
      <c r="FW28" s="43"/>
      <c r="FX28" s="43"/>
      <c r="FY28" s="43"/>
      <c r="FZ28" s="43"/>
      <c r="GA28" s="43"/>
      <c r="GB28" s="43"/>
      <c r="GC28" s="43"/>
      <c r="GD28" s="43"/>
      <c r="GE28" s="43"/>
      <c r="GF28" s="43"/>
      <c r="GG28" s="43"/>
      <c r="GH28" s="43"/>
      <c r="GI28" s="43"/>
      <c r="GJ28" s="43"/>
      <c r="GK28" s="43"/>
      <c r="GL28" s="43"/>
      <c r="GM28" s="43"/>
      <c r="GN28" s="43"/>
      <c r="GO28" s="43"/>
      <c r="GP28" s="43"/>
      <c r="GQ28" s="43"/>
      <c r="GR28" s="43"/>
      <c r="GS28" s="43"/>
      <c r="GT28" s="43"/>
      <c r="GU28" s="43"/>
      <c r="GV28" s="43"/>
      <c r="GW28" s="43"/>
      <c r="GX28" s="43"/>
      <c r="GY28" s="43"/>
      <c r="GZ28" s="43"/>
      <c r="HA28" s="43"/>
      <c r="HB28" s="43"/>
      <c r="HC28" s="43"/>
      <c r="HD28" s="43"/>
      <c r="HE28" s="43"/>
      <c r="HF28" s="43"/>
      <c r="HG28" s="43"/>
      <c r="HH28" s="43"/>
      <c r="HI28" s="43"/>
      <c r="HJ28" s="43"/>
      <c r="HK28" s="43"/>
      <c r="HL28" s="43"/>
      <c r="HM28" s="43"/>
      <c r="HN28" s="43"/>
      <c r="HO28" s="43"/>
      <c r="HP28" s="43"/>
      <c r="HQ28" s="43"/>
      <c r="HR28" s="43"/>
      <c r="HS28" s="43"/>
      <c r="HT28" s="43"/>
      <c r="HU28" s="43"/>
      <c r="HV28" s="42"/>
      <c r="HW28" s="42"/>
      <c r="HX28" s="43"/>
      <c r="HY28" s="43"/>
      <c r="HZ28" s="43"/>
      <c r="IA28" s="43"/>
      <c r="IB28" s="43"/>
      <c r="IC28" s="43"/>
      <c r="ID28" s="43"/>
      <c r="IE28" s="43"/>
      <c r="IF28" s="43"/>
      <c r="IG28" s="43"/>
      <c r="IH28" s="43"/>
      <c r="II28" s="43"/>
      <c r="IJ28" s="43"/>
      <c r="IK28" s="43"/>
      <c r="IL28" s="43"/>
      <c r="IM28" s="43"/>
      <c r="IN28" s="43"/>
    </row>
    <row r="29" spans="1:248" ht="18" customHeight="1">
      <c r="A29" s="64" t="s">
        <v>146</v>
      </c>
      <c r="B29" s="65" t="s">
        <v>151</v>
      </c>
      <c r="C29" s="53" t="s">
        <v>182</v>
      </c>
      <c r="D29" s="30" t="s">
        <v>5</v>
      </c>
      <c r="E29" s="25">
        <v>1</v>
      </c>
      <c r="F29" s="35">
        <v>0</v>
      </c>
      <c r="G29" s="15">
        <f t="shared" si="5"/>
        <v>0</v>
      </c>
      <c r="H29" s="15">
        <f t="shared" si="6"/>
        <v>0</v>
      </c>
      <c r="I29" s="41"/>
      <c r="J29" s="42"/>
      <c r="K29" s="42"/>
      <c r="L29" s="42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  <c r="FP29" s="43"/>
      <c r="FQ29" s="43"/>
      <c r="FR29" s="43"/>
      <c r="FS29" s="43"/>
      <c r="FT29" s="43"/>
      <c r="FU29" s="43"/>
      <c r="FV29" s="43"/>
      <c r="FW29" s="43"/>
      <c r="FX29" s="43"/>
      <c r="FY29" s="43"/>
      <c r="FZ29" s="43"/>
      <c r="GA29" s="43"/>
      <c r="GB29" s="43"/>
      <c r="GC29" s="43"/>
      <c r="GD29" s="43"/>
      <c r="GE29" s="43"/>
      <c r="GF29" s="43"/>
      <c r="GG29" s="43"/>
      <c r="GH29" s="43"/>
      <c r="GI29" s="43"/>
      <c r="GJ29" s="43"/>
      <c r="GK29" s="43"/>
      <c r="GL29" s="43"/>
      <c r="GM29" s="43"/>
      <c r="GN29" s="43"/>
      <c r="GO29" s="43"/>
      <c r="GP29" s="43"/>
      <c r="GQ29" s="43"/>
      <c r="GR29" s="43"/>
      <c r="GS29" s="43"/>
      <c r="GT29" s="43"/>
      <c r="GU29" s="43"/>
      <c r="GV29" s="43"/>
      <c r="GW29" s="43"/>
      <c r="GX29" s="43"/>
      <c r="GY29" s="43"/>
      <c r="GZ29" s="43"/>
      <c r="HA29" s="43"/>
      <c r="HB29" s="43"/>
      <c r="HC29" s="43"/>
      <c r="HD29" s="43"/>
      <c r="HE29" s="43"/>
      <c r="HF29" s="43"/>
      <c r="HG29" s="43"/>
      <c r="HH29" s="43"/>
      <c r="HI29" s="43"/>
      <c r="HJ29" s="43"/>
      <c r="HK29" s="43"/>
      <c r="HL29" s="43"/>
      <c r="HM29" s="43"/>
      <c r="HN29" s="43"/>
      <c r="HO29" s="43"/>
      <c r="HP29" s="43"/>
      <c r="HQ29" s="43"/>
      <c r="HR29" s="43"/>
      <c r="HS29" s="43"/>
      <c r="HT29" s="43"/>
      <c r="HU29" s="43"/>
      <c r="HV29" s="42"/>
      <c r="HW29" s="42"/>
      <c r="HX29" s="43"/>
      <c r="HY29" s="43"/>
      <c r="HZ29" s="43"/>
      <c r="IA29" s="43"/>
      <c r="IB29" s="43"/>
      <c r="IC29" s="43"/>
      <c r="ID29" s="43"/>
      <c r="IE29" s="43"/>
      <c r="IF29" s="43"/>
      <c r="IG29" s="43"/>
      <c r="IH29" s="43"/>
      <c r="II29" s="43"/>
      <c r="IJ29" s="43"/>
      <c r="IK29" s="43"/>
      <c r="IL29" s="43"/>
      <c r="IM29" s="43"/>
      <c r="IN29" s="43"/>
    </row>
    <row r="30" spans="1:248" ht="18" customHeight="1">
      <c r="A30" s="64" t="s">
        <v>116</v>
      </c>
      <c r="B30" s="1" t="s">
        <v>170</v>
      </c>
      <c r="C30" s="68"/>
      <c r="D30" s="68"/>
      <c r="E30" s="68"/>
      <c r="F30" s="68"/>
      <c r="G30" s="68"/>
      <c r="H30" s="69"/>
      <c r="I30" s="41"/>
      <c r="J30" s="42"/>
      <c r="K30" s="42"/>
      <c r="L30" s="42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  <c r="FP30" s="43"/>
      <c r="FQ30" s="43"/>
      <c r="FR30" s="43"/>
      <c r="FS30" s="43"/>
      <c r="FT30" s="43"/>
      <c r="FU30" s="43"/>
      <c r="FV30" s="43"/>
      <c r="FW30" s="43"/>
      <c r="FX30" s="43"/>
      <c r="FY30" s="43"/>
      <c r="FZ30" s="43"/>
      <c r="GA30" s="43"/>
      <c r="GB30" s="43"/>
      <c r="GC30" s="43"/>
      <c r="GD30" s="43"/>
      <c r="GE30" s="43"/>
      <c r="GF30" s="43"/>
      <c r="GG30" s="43"/>
      <c r="GH30" s="43"/>
      <c r="GI30" s="43"/>
      <c r="GJ30" s="43"/>
      <c r="GK30" s="43"/>
      <c r="GL30" s="43"/>
      <c r="GM30" s="43"/>
      <c r="GN30" s="43"/>
      <c r="GO30" s="43"/>
      <c r="GP30" s="43"/>
      <c r="GQ30" s="43"/>
      <c r="GR30" s="43"/>
      <c r="GS30" s="43"/>
      <c r="GT30" s="43"/>
      <c r="GU30" s="43"/>
      <c r="GV30" s="43"/>
      <c r="GW30" s="43"/>
      <c r="GX30" s="43"/>
      <c r="GY30" s="43"/>
      <c r="GZ30" s="43"/>
      <c r="HA30" s="43"/>
      <c r="HB30" s="43"/>
      <c r="HC30" s="43"/>
      <c r="HD30" s="43"/>
      <c r="HE30" s="43"/>
      <c r="HF30" s="43"/>
      <c r="HG30" s="43"/>
      <c r="HH30" s="43"/>
      <c r="HI30" s="43"/>
      <c r="HJ30" s="43"/>
      <c r="HK30" s="43"/>
      <c r="HL30" s="43"/>
      <c r="HM30" s="43"/>
      <c r="HN30" s="43"/>
      <c r="HO30" s="43"/>
      <c r="HP30" s="43"/>
      <c r="HQ30" s="43"/>
      <c r="HR30" s="43"/>
      <c r="HS30" s="43"/>
      <c r="HT30" s="43"/>
      <c r="HU30" s="43"/>
      <c r="HV30" s="42"/>
      <c r="HW30" s="42"/>
      <c r="HX30" s="43"/>
      <c r="HY30" s="43"/>
      <c r="HZ30" s="43"/>
      <c r="IA30" s="43"/>
      <c r="IB30" s="43"/>
      <c r="IC30" s="43"/>
      <c r="ID30" s="43"/>
      <c r="IE30" s="43"/>
      <c r="IF30" s="43"/>
      <c r="IG30" s="43"/>
      <c r="IH30" s="43"/>
      <c r="II30" s="43"/>
      <c r="IJ30" s="43"/>
      <c r="IK30" s="43"/>
      <c r="IL30" s="43"/>
      <c r="IM30" s="43"/>
      <c r="IN30" s="43"/>
    </row>
    <row r="31" spans="1:248" ht="18" customHeight="1">
      <c r="A31" s="64" t="s">
        <v>171</v>
      </c>
      <c r="B31" s="65" t="s">
        <v>169</v>
      </c>
      <c r="C31" s="36" t="s">
        <v>240</v>
      </c>
      <c r="D31" s="30" t="s">
        <v>5</v>
      </c>
      <c r="E31" s="25">
        <v>1</v>
      </c>
      <c r="F31" s="35">
        <v>0</v>
      </c>
      <c r="G31" s="15">
        <f t="shared" ref="G31" si="7">F31*E31</f>
        <v>0</v>
      </c>
      <c r="H31" s="15">
        <f t="shared" ref="H31" si="8">G31*1.2</f>
        <v>0</v>
      </c>
      <c r="I31" s="41"/>
      <c r="J31" s="42"/>
      <c r="K31" s="42"/>
      <c r="L31" s="42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  <c r="FP31" s="43"/>
      <c r="FQ31" s="43"/>
      <c r="FR31" s="43"/>
      <c r="FS31" s="43"/>
      <c r="FT31" s="43"/>
      <c r="FU31" s="43"/>
      <c r="FV31" s="43"/>
      <c r="FW31" s="43"/>
      <c r="FX31" s="43"/>
      <c r="FY31" s="43"/>
      <c r="FZ31" s="43"/>
      <c r="GA31" s="43"/>
      <c r="GB31" s="43"/>
      <c r="GC31" s="43"/>
      <c r="GD31" s="43"/>
      <c r="GE31" s="43"/>
      <c r="GF31" s="43"/>
      <c r="GG31" s="43"/>
      <c r="GH31" s="43"/>
      <c r="GI31" s="43"/>
      <c r="GJ31" s="43"/>
      <c r="GK31" s="43"/>
      <c r="GL31" s="43"/>
      <c r="GM31" s="43"/>
      <c r="GN31" s="43"/>
      <c r="GO31" s="43"/>
      <c r="GP31" s="43"/>
      <c r="GQ31" s="43"/>
      <c r="GR31" s="43"/>
      <c r="GS31" s="43"/>
      <c r="GT31" s="43"/>
      <c r="GU31" s="43"/>
      <c r="GV31" s="43"/>
      <c r="GW31" s="43"/>
      <c r="GX31" s="43"/>
      <c r="GY31" s="43"/>
      <c r="GZ31" s="43"/>
      <c r="HA31" s="43"/>
      <c r="HB31" s="43"/>
      <c r="HC31" s="43"/>
      <c r="HD31" s="43"/>
      <c r="HE31" s="43"/>
      <c r="HF31" s="43"/>
      <c r="HG31" s="43"/>
      <c r="HH31" s="43"/>
      <c r="HI31" s="43"/>
      <c r="HJ31" s="43"/>
      <c r="HK31" s="43"/>
      <c r="HL31" s="43"/>
      <c r="HM31" s="43"/>
      <c r="HN31" s="43"/>
      <c r="HO31" s="43"/>
      <c r="HP31" s="43"/>
      <c r="HQ31" s="43"/>
      <c r="HR31" s="43"/>
      <c r="HS31" s="43"/>
      <c r="HT31" s="43"/>
      <c r="HU31" s="43"/>
      <c r="HV31" s="42"/>
      <c r="HW31" s="42"/>
      <c r="HX31" s="43"/>
      <c r="HY31" s="43"/>
      <c r="HZ31" s="43"/>
      <c r="IA31" s="43"/>
      <c r="IB31" s="43"/>
      <c r="IC31" s="43"/>
      <c r="ID31" s="43"/>
      <c r="IE31" s="43"/>
      <c r="IF31" s="43"/>
      <c r="IG31" s="43"/>
      <c r="IH31" s="43"/>
      <c r="II31" s="43"/>
      <c r="IJ31" s="43"/>
      <c r="IK31" s="43"/>
      <c r="IL31" s="43"/>
      <c r="IM31" s="43"/>
      <c r="IN31" s="43"/>
    </row>
    <row r="32" spans="1:248" ht="18" customHeight="1">
      <c r="A32" s="153" t="s">
        <v>172</v>
      </c>
      <c r="B32" s="154"/>
      <c r="C32" s="155"/>
      <c r="D32" s="155"/>
      <c r="E32" s="155"/>
      <c r="F32" s="155"/>
      <c r="G32" s="155"/>
      <c r="H32" s="156"/>
      <c r="I32" s="41"/>
      <c r="J32" s="42"/>
      <c r="K32" s="42"/>
      <c r="L32" s="42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  <c r="FP32" s="43"/>
      <c r="FQ32" s="43"/>
      <c r="FR32" s="43"/>
      <c r="FS32" s="43"/>
      <c r="FT32" s="43"/>
      <c r="FU32" s="43"/>
      <c r="FV32" s="43"/>
      <c r="FW32" s="43"/>
      <c r="FX32" s="43"/>
      <c r="FY32" s="43"/>
      <c r="FZ32" s="43"/>
      <c r="GA32" s="43"/>
      <c r="GB32" s="43"/>
      <c r="GC32" s="43"/>
      <c r="GD32" s="43"/>
      <c r="GE32" s="43"/>
      <c r="GF32" s="43"/>
      <c r="GG32" s="43"/>
      <c r="GH32" s="43"/>
      <c r="GI32" s="43"/>
      <c r="GJ32" s="43"/>
      <c r="GK32" s="43"/>
      <c r="GL32" s="43"/>
      <c r="GM32" s="43"/>
      <c r="GN32" s="43"/>
      <c r="GO32" s="43"/>
      <c r="GP32" s="43"/>
      <c r="GQ32" s="43"/>
      <c r="GR32" s="43"/>
      <c r="GS32" s="43"/>
      <c r="GT32" s="43"/>
      <c r="GU32" s="43"/>
      <c r="GV32" s="43"/>
      <c r="GW32" s="43"/>
      <c r="GX32" s="43"/>
      <c r="GY32" s="43"/>
      <c r="GZ32" s="43"/>
      <c r="HA32" s="43"/>
      <c r="HB32" s="43"/>
      <c r="HC32" s="43"/>
      <c r="HD32" s="43"/>
      <c r="HE32" s="43"/>
      <c r="HF32" s="43"/>
      <c r="HG32" s="43"/>
      <c r="HH32" s="43"/>
      <c r="HI32" s="43"/>
      <c r="HJ32" s="43"/>
      <c r="HK32" s="43"/>
      <c r="HL32" s="43"/>
      <c r="HM32" s="43"/>
      <c r="HN32" s="43"/>
      <c r="HO32" s="43"/>
      <c r="HP32" s="43"/>
      <c r="HQ32" s="43"/>
      <c r="HR32" s="43"/>
      <c r="HS32" s="43"/>
      <c r="HT32" s="43"/>
      <c r="HU32" s="43"/>
      <c r="HV32" s="42"/>
      <c r="HW32" s="42"/>
      <c r="HX32" s="43"/>
      <c r="HY32" s="43"/>
      <c r="HZ32" s="43"/>
      <c r="IA32" s="43"/>
      <c r="IB32" s="43"/>
      <c r="IC32" s="43"/>
      <c r="ID32" s="43"/>
      <c r="IE32" s="43"/>
      <c r="IF32" s="43"/>
      <c r="IG32" s="43"/>
      <c r="IH32" s="43"/>
      <c r="II32" s="43"/>
      <c r="IJ32" s="43"/>
      <c r="IK32" s="43"/>
      <c r="IL32" s="43"/>
      <c r="IM32" s="43"/>
      <c r="IN32" s="43"/>
    </row>
    <row r="33" spans="1:248" ht="18" customHeight="1">
      <c r="A33" s="64" t="s">
        <v>97</v>
      </c>
      <c r="B33" s="157" t="s">
        <v>174</v>
      </c>
      <c r="C33" s="157"/>
      <c r="D33" s="157"/>
      <c r="E33" s="157"/>
      <c r="F33" s="157"/>
      <c r="G33" s="157"/>
      <c r="H33" s="158"/>
      <c r="I33" s="41"/>
      <c r="J33" s="42"/>
      <c r="K33" s="42"/>
      <c r="L33" s="42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  <c r="FP33" s="43"/>
      <c r="FQ33" s="43"/>
      <c r="FR33" s="43"/>
      <c r="FS33" s="43"/>
      <c r="FT33" s="43"/>
      <c r="FU33" s="43"/>
      <c r="FV33" s="43"/>
      <c r="FW33" s="43"/>
      <c r="FX33" s="43"/>
      <c r="FY33" s="43"/>
      <c r="FZ33" s="43"/>
      <c r="GA33" s="43"/>
      <c r="GB33" s="43"/>
      <c r="GC33" s="43"/>
      <c r="GD33" s="43"/>
      <c r="GE33" s="43"/>
      <c r="GF33" s="43"/>
      <c r="GG33" s="43"/>
      <c r="GH33" s="43"/>
      <c r="GI33" s="43"/>
      <c r="GJ33" s="43"/>
      <c r="GK33" s="43"/>
      <c r="GL33" s="43"/>
      <c r="GM33" s="43"/>
      <c r="GN33" s="43"/>
      <c r="GO33" s="43"/>
      <c r="GP33" s="43"/>
      <c r="GQ33" s="43"/>
      <c r="GR33" s="43"/>
      <c r="GS33" s="43"/>
      <c r="GT33" s="43"/>
      <c r="GU33" s="43"/>
      <c r="GV33" s="43"/>
      <c r="GW33" s="43"/>
      <c r="GX33" s="43"/>
      <c r="GY33" s="43"/>
      <c r="GZ33" s="43"/>
      <c r="HA33" s="43"/>
      <c r="HB33" s="43"/>
      <c r="HC33" s="43"/>
      <c r="HD33" s="43"/>
      <c r="HE33" s="43"/>
      <c r="HF33" s="43"/>
      <c r="HG33" s="43"/>
      <c r="HH33" s="43"/>
      <c r="HI33" s="43"/>
      <c r="HJ33" s="43"/>
      <c r="HK33" s="43"/>
      <c r="HL33" s="43"/>
      <c r="HM33" s="43"/>
      <c r="HN33" s="43"/>
      <c r="HO33" s="43"/>
      <c r="HP33" s="43"/>
      <c r="HQ33" s="43"/>
      <c r="HR33" s="43"/>
      <c r="HS33" s="43"/>
      <c r="HT33" s="43"/>
      <c r="HU33" s="43"/>
      <c r="HV33" s="42"/>
      <c r="HW33" s="42"/>
      <c r="HX33" s="43"/>
      <c r="HY33" s="43"/>
      <c r="HZ33" s="43"/>
      <c r="IA33" s="43"/>
      <c r="IB33" s="43"/>
      <c r="IC33" s="43"/>
      <c r="ID33" s="43"/>
      <c r="IE33" s="43"/>
      <c r="IF33" s="43"/>
      <c r="IG33" s="43"/>
      <c r="IH33" s="43"/>
      <c r="II33" s="43"/>
      <c r="IJ33" s="43"/>
      <c r="IK33" s="43"/>
      <c r="IL33" s="43"/>
      <c r="IM33" s="43"/>
      <c r="IN33" s="43"/>
    </row>
    <row r="34" spans="1:248" s="81" customFormat="1" ht="18" customHeight="1">
      <c r="A34" s="85" t="s">
        <v>175</v>
      </c>
      <c r="B34" s="46" t="s">
        <v>173</v>
      </c>
      <c r="C34" s="62" t="s">
        <v>241</v>
      </c>
      <c r="D34" s="61" t="s">
        <v>6</v>
      </c>
      <c r="E34" s="24">
        <v>2</v>
      </c>
      <c r="F34" s="38">
        <v>0</v>
      </c>
      <c r="G34" s="17">
        <f t="shared" ref="G34:G36" si="9">F34*E34</f>
        <v>0</v>
      </c>
      <c r="H34" s="17">
        <f t="shared" ref="H34:H36" si="10">G34*1.2</f>
        <v>0</v>
      </c>
      <c r="I34" s="82"/>
      <c r="J34" s="83"/>
      <c r="K34" s="83"/>
      <c r="L34" s="83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  <c r="BM34" s="84"/>
      <c r="BN34" s="84"/>
      <c r="BO34" s="84"/>
      <c r="BP34" s="84"/>
      <c r="BQ34" s="84"/>
      <c r="BR34" s="84"/>
      <c r="BS34" s="84"/>
      <c r="BT34" s="84"/>
      <c r="BU34" s="84"/>
      <c r="BV34" s="84"/>
      <c r="BW34" s="84"/>
      <c r="BX34" s="84"/>
      <c r="BY34" s="84"/>
      <c r="BZ34" s="84"/>
      <c r="CA34" s="84"/>
      <c r="CB34" s="84"/>
      <c r="CC34" s="84"/>
      <c r="CD34" s="84"/>
      <c r="CE34" s="84"/>
      <c r="CF34" s="84"/>
      <c r="CG34" s="84"/>
      <c r="CH34" s="84"/>
      <c r="CI34" s="84"/>
      <c r="CJ34" s="84"/>
      <c r="CK34" s="84"/>
      <c r="CL34" s="84"/>
      <c r="CM34" s="84"/>
      <c r="CN34" s="84"/>
      <c r="CO34" s="84"/>
      <c r="CP34" s="84"/>
      <c r="CQ34" s="84"/>
      <c r="CR34" s="84"/>
      <c r="CS34" s="84"/>
      <c r="CT34" s="84"/>
      <c r="CU34" s="84"/>
      <c r="CV34" s="84"/>
      <c r="CW34" s="84"/>
      <c r="CX34" s="84"/>
      <c r="CY34" s="84"/>
      <c r="CZ34" s="84"/>
      <c r="DA34" s="84"/>
      <c r="DB34" s="84"/>
      <c r="DC34" s="84"/>
      <c r="DD34" s="84"/>
      <c r="DE34" s="84"/>
      <c r="DF34" s="84"/>
      <c r="DG34" s="84"/>
      <c r="DH34" s="84"/>
      <c r="DI34" s="84"/>
      <c r="DJ34" s="84"/>
      <c r="DK34" s="84"/>
      <c r="DL34" s="84"/>
      <c r="DM34" s="84"/>
      <c r="DN34" s="84"/>
      <c r="DO34" s="84"/>
      <c r="DP34" s="84"/>
      <c r="DQ34" s="84"/>
      <c r="DR34" s="84"/>
      <c r="DS34" s="84"/>
      <c r="DT34" s="84"/>
      <c r="DU34" s="84"/>
      <c r="DV34" s="84"/>
      <c r="DW34" s="84"/>
      <c r="DX34" s="84"/>
      <c r="DY34" s="84"/>
      <c r="DZ34" s="84"/>
      <c r="EA34" s="84"/>
      <c r="EB34" s="84"/>
      <c r="EC34" s="84"/>
      <c r="ED34" s="84"/>
      <c r="EE34" s="84"/>
      <c r="EF34" s="84"/>
      <c r="EG34" s="84"/>
      <c r="EH34" s="84"/>
      <c r="EI34" s="84"/>
      <c r="EJ34" s="84"/>
      <c r="EK34" s="84"/>
      <c r="EL34" s="84"/>
      <c r="EM34" s="84"/>
      <c r="EN34" s="84"/>
      <c r="EO34" s="84"/>
      <c r="EP34" s="84"/>
      <c r="EQ34" s="84"/>
      <c r="ER34" s="84"/>
      <c r="ES34" s="84"/>
      <c r="ET34" s="84"/>
      <c r="EU34" s="84"/>
      <c r="EV34" s="84"/>
      <c r="EW34" s="84"/>
      <c r="EX34" s="84"/>
      <c r="EY34" s="84"/>
      <c r="EZ34" s="84"/>
      <c r="FA34" s="84"/>
      <c r="FB34" s="84"/>
      <c r="FC34" s="84"/>
      <c r="FD34" s="84"/>
      <c r="FE34" s="84"/>
      <c r="FF34" s="84"/>
      <c r="FG34" s="84"/>
      <c r="FH34" s="84"/>
      <c r="FI34" s="84"/>
      <c r="FJ34" s="84"/>
      <c r="FK34" s="84"/>
      <c r="FL34" s="84"/>
      <c r="FM34" s="84"/>
      <c r="FN34" s="84"/>
      <c r="FO34" s="84"/>
      <c r="FP34" s="84"/>
      <c r="FQ34" s="84"/>
      <c r="FR34" s="84"/>
      <c r="FS34" s="84"/>
      <c r="FT34" s="84"/>
      <c r="FU34" s="84"/>
      <c r="FV34" s="84"/>
      <c r="FW34" s="84"/>
      <c r="FX34" s="84"/>
      <c r="FY34" s="84"/>
      <c r="FZ34" s="84"/>
      <c r="GA34" s="84"/>
      <c r="GB34" s="84"/>
      <c r="GC34" s="84"/>
      <c r="GD34" s="84"/>
      <c r="GE34" s="84"/>
      <c r="GF34" s="84"/>
      <c r="GG34" s="84"/>
      <c r="GH34" s="84"/>
      <c r="GI34" s="84"/>
      <c r="GJ34" s="84"/>
      <c r="GK34" s="84"/>
      <c r="GL34" s="84"/>
      <c r="GM34" s="84"/>
      <c r="GN34" s="84"/>
      <c r="GO34" s="84"/>
      <c r="GP34" s="84"/>
      <c r="GQ34" s="84"/>
      <c r="GR34" s="84"/>
      <c r="GS34" s="84"/>
      <c r="GT34" s="84"/>
      <c r="GU34" s="84"/>
      <c r="GV34" s="84"/>
      <c r="GW34" s="84"/>
      <c r="GX34" s="84"/>
      <c r="GY34" s="84"/>
      <c r="GZ34" s="84"/>
      <c r="HA34" s="84"/>
      <c r="HB34" s="84"/>
      <c r="HC34" s="84"/>
      <c r="HD34" s="84"/>
      <c r="HE34" s="84"/>
      <c r="HF34" s="84"/>
      <c r="HG34" s="84"/>
      <c r="HH34" s="84"/>
      <c r="HI34" s="84"/>
      <c r="HJ34" s="84"/>
      <c r="HK34" s="84"/>
      <c r="HL34" s="84"/>
      <c r="HM34" s="84"/>
      <c r="HN34" s="84"/>
      <c r="HO34" s="84"/>
      <c r="HP34" s="84"/>
      <c r="HQ34" s="84"/>
      <c r="HR34" s="84"/>
      <c r="HS34" s="84"/>
      <c r="HT34" s="84"/>
      <c r="HU34" s="84"/>
      <c r="HV34" s="83"/>
      <c r="HW34" s="83"/>
      <c r="HX34" s="84"/>
      <c r="HY34" s="84"/>
      <c r="HZ34" s="84"/>
      <c r="IA34" s="84"/>
      <c r="IB34" s="84"/>
      <c r="IC34" s="84"/>
      <c r="ID34" s="84"/>
      <c r="IE34" s="84"/>
      <c r="IF34" s="84"/>
      <c r="IG34" s="84"/>
      <c r="IH34" s="84"/>
      <c r="II34" s="84"/>
      <c r="IJ34" s="84"/>
      <c r="IK34" s="84"/>
      <c r="IL34" s="84"/>
      <c r="IM34" s="84"/>
      <c r="IN34" s="84"/>
    </row>
    <row r="35" spans="1:248" ht="18" customHeight="1">
      <c r="A35" s="64" t="s">
        <v>132</v>
      </c>
      <c r="B35" s="159" t="s">
        <v>177</v>
      </c>
      <c r="C35" s="36"/>
      <c r="D35" s="52"/>
      <c r="E35" s="34"/>
      <c r="F35" s="51"/>
      <c r="G35" s="56"/>
      <c r="H35" s="56"/>
      <c r="I35" s="41"/>
      <c r="J35" s="42"/>
      <c r="K35" s="42"/>
      <c r="L35" s="42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  <c r="FP35" s="43"/>
      <c r="FQ35" s="43"/>
      <c r="FR35" s="43"/>
      <c r="FS35" s="43"/>
      <c r="FT35" s="43"/>
      <c r="FU35" s="43"/>
      <c r="FV35" s="43"/>
      <c r="FW35" s="43"/>
      <c r="FX35" s="43"/>
      <c r="FY35" s="43"/>
      <c r="FZ35" s="43"/>
      <c r="GA35" s="43"/>
      <c r="GB35" s="43"/>
      <c r="GC35" s="43"/>
      <c r="GD35" s="43"/>
      <c r="GE35" s="43"/>
      <c r="GF35" s="43"/>
      <c r="GG35" s="43"/>
      <c r="GH35" s="43"/>
      <c r="GI35" s="43"/>
      <c r="GJ35" s="43"/>
      <c r="GK35" s="43"/>
      <c r="GL35" s="43"/>
      <c r="GM35" s="43"/>
      <c r="GN35" s="43"/>
      <c r="GO35" s="43"/>
      <c r="GP35" s="43"/>
      <c r="GQ35" s="43"/>
      <c r="GR35" s="43"/>
      <c r="GS35" s="43"/>
      <c r="GT35" s="43"/>
      <c r="GU35" s="43"/>
      <c r="GV35" s="43"/>
      <c r="GW35" s="43"/>
      <c r="GX35" s="43"/>
      <c r="GY35" s="43"/>
      <c r="GZ35" s="43"/>
      <c r="HA35" s="43"/>
      <c r="HB35" s="43"/>
      <c r="HC35" s="43"/>
      <c r="HD35" s="43"/>
      <c r="HE35" s="43"/>
      <c r="HF35" s="43"/>
      <c r="HG35" s="43"/>
      <c r="HH35" s="43"/>
      <c r="HI35" s="43"/>
      <c r="HJ35" s="43"/>
      <c r="HK35" s="43"/>
      <c r="HL35" s="43"/>
      <c r="HM35" s="43"/>
      <c r="HN35" s="43"/>
      <c r="HO35" s="43"/>
      <c r="HP35" s="43"/>
      <c r="HQ35" s="43"/>
      <c r="HR35" s="43"/>
      <c r="HS35" s="43"/>
      <c r="HT35" s="43"/>
      <c r="HU35" s="43"/>
      <c r="HV35" s="42"/>
      <c r="HW35" s="42"/>
      <c r="HX35" s="43"/>
      <c r="HY35" s="43"/>
      <c r="HZ35" s="43"/>
      <c r="IA35" s="43"/>
      <c r="IB35" s="43"/>
      <c r="IC35" s="43"/>
      <c r="ID35" s="43"/>
      <c r="IE35" s="43"/>
      <c r="IF35" s="43"/>
      <c r="IG35" s="43"/>
      <c r="IH35" s="43"/>
      <c r="II35" s="43"/>
      <c r="IJ35" s="43"/>
      <c r="IK35" s="43"/>
      <c r="IL35" s="43"/>
      <c r="IM35" s="43"/>
      <c r="IN35" s="43"/>
    </row>
    <row r="36" spans="1:248" ht="18" customHeight="1">
      <c r="A36" s="64" t="s">
        <v>191</v>
      </c>
      <c r="B36" s="65" t="s">
        <v>176</v>
      </c>
      <c r="C36" s="22" t="s">
        <v>233</v>
      </c>
      <c r="D36" s="30" t="s">
        <v>94</v>
      </c>
      <c r="E36" s="25">
        <v>4.8</v>
      </c>
      <c r="F36" s="51">
        <v>0</v>
      </c>
      <c r="G36" s="15">
        <f t="shared" si="9"/>
        <v>0</v>
      </c>
      <c r="H36" s="15">
        <f t="shared" si="10"/>
        <v>0</v>
      </c>
      <c r="I36" s="41"/>
      <c r="J36" s="42"/>
      <c r="K36" s="42"/>
      <c r="L36" s="42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  <c r="FP36" s="43"/>
      <c r="FQ36" s="43"/>
      <c r="FR36" s="43"/>
      <c r="FS36" s="43"/>
      <c r="FT36" s="43"/>
      <c r="FU36" s="43"/>
      <c r="FV36" s="43"/>
      <c r="FW36" s="43"/>
      <c r="FX36" s="43"/>
      <c r="FY36" s="43"/>
      <c r="FZ36" s="43"/>
      <c r="GA36" s="43"/>
      <c r="GB36" s="43"/>
      <c r="GC36" s="43"/>
      <c r="GD36" s="43"/>
      <c r="GE36" s="43"/>
      <c r="GF36" s="43"/>
      <c r="GG36" s="43"/>
      <c r="GH36" s="43"/>
      <c r="GI36" s="43"/>
      <c r="GJ36" s="43"/>
      <c r="GK36" s="43"/>
      <c r="GL36" s="43"/>
      <c r="GM36" s="43"/>
      <c r="GN36" s="43"/>
      <c r="GO36" s="43"/>
      <c r="GP36" s="43"/>
      <c r="GQ36" s="43"/>
      <c r="GR36" s="43"/>
      <c r="GS36" s="43"/>
      <c r="GT36" s="43"/>
      <c r="GU36" s="43"/>
      <c r="GV36" s="43"/>
      <c r="GW36" s="43"/>
      <c r="GX36" s="43"/>
      <c r="GY36" s="43"/>
      <c r="GZ36" s="43"/>
      <c r="HA36" s="43"/>
      <c r="HB36" s="43"/>
      <c r="HC36" s="43"/>
      <c r="HD36" s="43"/>
      <c r="HE36" s="43"/>
      <c r="HF36" s="43"/>
      <c r="HG36" s="43"/>
      <c r="HH36" s="43"/>
      <c r="HI36" s="43"/>
      <c r="HJ36" s="43"/>
      <c r="HK36" s="43"/>
      <c r="HL36" s="43"/>
      <c r="HM36" s="43"/>
      <c r="HN36" s="43"/>
      <c r="HO36" s="43"/>
      <c r="HP36" s="43"/>
      <c r="HQ36" s="43"/>
      <c r="HR36" s="43"/>
      <c r="HS36" s="43"/>
      <c r="HT36" s="43"/>
      <c r="HU36" s="43"/>
      <c r="HV36" s="42"/>
      <c r="HW36" s="42"/>
      <c r="HX36" s="43"/>
      <c r="HY36" s="43"/>
      <c r="HZ36" s="43"/>
      <c r="IA36" s="43"/>
      <c r="IB36" s="43"/>
      <c r="IC36" s="43"/>
      <c r="ID36" s="43"/>
      <c r="IE36" s="43"/>
      <c r="IF36" s="43"/>
      <c r="IG36" s="43"/>
      <c r="IH36" s="43"/>
      <c r="II36" s="43"/>
      <c r="IJ36" s="43"/>
      <c r="IK36" s="43"/>
      <c r="IL36" s="43"/>
      <c r="IM36" s="43"/>
      <c r="IN36" s="43"/>
    </row>
    <row r="37" spans="1:248" ht="18" customHeight="1">
      <c r="A37" s="70" t="s">
        <v>192</v>
      </c>
      <c r="B37" s="71"/>
      <c r="C37" s="72"/>
      <c r="D37" s="72"/>
      <c r="E37" s="72"/>
      <c r="F37" s="72"/>
      <c r="G37" s="72"/>
      <c r="H37" s="73"/>
      <c r="I37" s="41"/>
      <c r="J37" s="42"/>
      <c r="K37" s="42"/>
      <c r="L37" s="42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  <c r="FP37" s="43"/>
      <c r="FQ37" s="43"/>
      <c r="FR37" s="43"/>
      <c r="FS37" s="43"/>
      <c r="FT37" s="43"/>
      <c r="FU37" s="43"/>
      <c r="FV37" s="43"/>
      <c r="FW37" s="43"/>
      <c r="FX37" s="43"/>
      <c r="FY37" s="43"/>
      <c r="FZ37" s="43"/>
      <c r="GA37" s="43"/>
      <c r="GB37" s="43"/>
      <c r="GC37" s="43"/>
      <c r="GD37" s="43"/>
      <c r="GE37" s="43"/>
      <c r="GF37" s="43"/>
      <c r="GG37" s="43"/>
      <c r="GH37" s="43"/>
      <c r="GI37" s="43"/>
      <c r="GJ37" s="43"/>
      <c r="GK37" s="43"/>
      <c r="GL37" s="43"/>
      <c r="GM37" s="43"/>
      <c r="GN37" s="43"/>
      <c r="GO37" s="43"/>
      <c r="GP37" s="43"/>
      <c r="GQ37" s="43"/>
      <c r="GR37" s="43"/>
      <c r="GS37" s="43"/>
      <c r="GT37" s="43"/>
      <c r="GU37" s="43"/>
      <c r="GV37" s="43"/>
      <c r="GW37" s="43"/>
      <c r="GX37" s="43"/>
      <c r="GY37" s="43"/>
      <c r="GZ37" s="43"/>
      <c r="HA37" s="43"/>
      <c r="HB37" s="43"/>
      <c r="HC37" s="43"/>
      <c r="HD37" s="43"/>
      <c r="HE37" s="43"/>
      <c r="HF37" s="43"/>
      <c r="HG37" s="43"/>
      <c r="HH37" s="43"/>
      <c r="HI37" s="43"/>
      <c r="HJ37" s="43"/>
      <c r="HK37" s="43"/>
      <c r="HL37" s="43"/>
      <c r="HM37" s="43"/>
      <c r="HN37" s="43"/>
      <c r="HO37" s="43"/>
      <c r="HP37" s="43"/>
      <c r="HQ37" s="43"/>
      <c r="HR37" s="43"/>
      <c r="HS37" s="43"/>
      <c r="HT37" s="43"/>
      <c r="HU37" s="43"/>
      <c r="HV37" s="42"/>
      <c r="HW37" s="42"/>
      <c r="HX37" s="43"/>
      <c r="HY37" s="43"/>
      <c r="HZ37" s="43"/>
      <c r="IA37" s="43"/>
      <c r="IB37" s="43"/>
      <c r="IC37" s="43"/>
      <c r="ID37" s="43"/>
      <c r="IE37" s="43"/>
      <c r="IF37" s="43"/>
      <c r="IG37" s="43"/>
      <c r="IH37" s="43"/>
      <c r="II37" s="43"/>
      <c r="IJ37" s="43"/>
      <c r="IK37" s="43"/>
      <c r="IL37" s="43"/>
      <c r="IM37" s="43"/>
      <c r="IN37" s="43"/>
    </row>
    <row r="38" spans="1:248" ht="18" customHeight="1">
      <c r="A38" s="160" t="s">
        <v>193</v>
      </c>
      <c r="B38" s="161" t="s">
        <v>184</v>
      </c>
      <c r="C38" s="162"/>
      <c r="D38" s="68"/>
      <c r="E38" s="68"/>
      <c r="F38" s="68"/>
      <c r="G38" s="68"/>
      <c r="H38" s="69"/>
      <c r="I38" s="41"/>
      <c r="J38" s="42"/>
      <c r="K38" s="42"/>
      <c r="L38" s="42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  <c r="FP38" s="43"/>
      <c r="FQ38" s="43"/>
      <c r="FR38" s="43"/>
      <c r="FS38" s="43"/>
      <c r="FT38" s="43"/>
      <c r="FU38" s="43"/>
      <c r="FV38" s="43"/>
      <c r="FW38" s="43"/>
      <c r="FX38" s="43"/>
      <c r="FY38" s="43"/>
      <c r="FZ38" s="43"/>
      <c r="GA38" s="43"/>
      <c r="GB38" s="43"/>
      <c r="GC38" s="43"/>
      <c r="GD38" s="43"/>
      <c r="GE38" s="43"/>
      <c r="GF38" s="43"/>
      <c r="GG38" s="43"/>
      <c r="GH38" s="43"/>
      <c r="GI38" s="43"/>
      <c r="GJ38" s="43"/>
      <c r="GK38" s="43"/>
      <c r="GL38" s="43"/>
      <c r="GM38" s="43"/>
      <c r="GN38" s="43"/>
      <c r="GO38" s="43"/>
      <c r="GP38" s="43"/>
      <c r="GQ38" s="43"/>
      <c r="GR38" s="43"/>
      <c r="GS38" s="43"/>
      <c r="GT38" s="43"/>
      <c r="GU38" s="43"/>
      <c r="GV38" s="43"/>
      <c r="GW38" s="43"/>
      <c r="GX38" s="43"/>
      <c r="GY38" s="43"/>
      <c r="GZ38" s="43"/>
      <c r="HA38" s="43"/>
      <c r="HB38" s="43"/>
      <c r="HC38" s="43"/>
      <c r="HD38" s="43"/>
      <c r="HE38" s="43"/>
      <c r="HF38" s="43"/>
      <c r="HG38" s="43"/>
      <c r="HH38" s="43"/>
      <c r="HI38" s="43"/>
      <c r="HJ38" s="43"/>
      <c r="HK38" s="43"/>
      <c r="HL38" s="43"/>
      <c r="HM38" s="43"/>
      <c r="HN38" s="43"/>
      <c r="HO38" s="43"/>
      <c r="HP38" s="43"/>
      <c r="HQ38" s="43"/>
      <c r="HR38" s="43"/>
      <c r="HS38" s="43"/>
      <c r="HT38" s="43"/>
      <c r="HU38" s="43"/>
      <c r="HV38" s="42"/>
      <c r="HW38" s="42"/>
      <c r="HX38" s="43"/>
      <c r="HY38" s="43"/>
      <c r="HZ38" s="43"/>
      <c r="IA38" s="43"/>
      <c r="IB38" s="43"/>
      <c r="IC38" s="43"/>
      <c r="ID38" s="43"/>
      <c r="IE38" s="43"/>
      <c r="IF38" s="43"/>
      <c r="IG38" s="43"/>
      <c r="IH38" s="43"/>
      <c r="II38" s="43"/>
      <c r="IJ38" s="43"/>
      <c r="IK38" s="43"/>
      <c r="IL38" s="43"/>
      <c r="IM38" s="43"/>
      <c r="IN38" s="43"/>
    </row>
    <row r="39" spans="1:248" s="81" customFormat="1" ht="18" customHeight="1">
      <c r="A39" s="85" t="s">
        <v>194</v>
      </c>
      <c r="B39" s="46" t="s">
        <v>186</v>
      </c>
      <c r="C39" s="62" t="s">
        <v>242</v>
      </c>
      <c r="D39" s="61" t="s">
        <v>5</v>
      </c>
      <c r="E39" s="24">
        <v>1</v>
      </c>
      <c r="F39" s="16">
        <v>0</v>
      </c>
      <c r="G39" s="17">
        <f>E39*F39</f>
        <v>0</v>
      </c>
      <c r="H39" s="17">
        <f>G39*1.2</f>
        <v>0</v>
      </c>
      <c r="I39" s="82"/>
      <c r="J39" s="83"/>
      <c r="K39" s="83"/>
      <c r="L39" s="83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4"/>
      <c r="BM39" s="84"/>
      <c r="BN39" s="84"/>
      <c r="BO39" s="84"/>
      <c r="BP39" s="84"/>
      <c r="BQ39" s="84"/>
      <c r="BR39" s="84"/>
      <c r="BS39" s="84"/>
      <c r="BT39" s="84"/>
      <c r="BU39" s="84"/>
      <c r="BV39" s="84"/>
      <c r="BW39" s="84"/>
      <c r="BX39" s="84"/>
      <c r="BY39" s="84"/>
      <c r="BZ39" s="84"/>
      <c r="CA39" s="84"/>
      <c r="CB39" s="84"/>
      <c r="CC39" s="84"/>
      <c r="CD39" s="84"/>
      <c r="CE39" s="84"/>
      <c r="CF39" s="84"/>
      <c r="CG39" s="84"/>
      <c r="CH39" s="84"/>
      <c r="CI39" s="84"/>
      <c r="CJ39" s="84"/>
      <c r="CK39" s="84"/>
      <c r="CL39" s="84"/>
      <c r="CM39" s="84"/>
      <c r="CN39" s="84"/>
      <c r="CO39" s="84"/>
      <c r="CP39" s="84"/>
      <c r="CQ39" s="84"/>
      <c r="CR39" s="84"/>
      <c r="CS39" s="84"/>
      <c r="CT39" s="84"/>
      <c r="CU39" s="84"/>
      <c r="CV39" s="84"/>
      <c r="CW39" s="84"/>
      <c r="CX39" s="84"/>
      <c r="CY39" s="84"/>
      <c r="CZ39" s="84"/>
      <c r="DA39" s="84"/>
      <c r="DB39" s="84"/>
      <c r="DC39" s="84"/>
      <c r="DD39" s="84"/>
      <c r="DE39" s="84"/>
      <c r="DF39" s="84"/>
      <c r="DG39" s="84"/>
      <c r="DH39" s="84"/>
      <c r="DI39" s="84"/>
      <c r="DJ39" s="84"/>
      <c r="DK39" s="84"/>
      <c r="DL39" s="84"/>
      <c r="DM39" s="84"/>
      <c r="DN39" s="84"/>
      <c r="DO39" s="84"/>
      <c r="DP39" s="84"/>
      <c r="DQ39" s="84"/>
      <c r="DR39" s="84"/>
      <c r="DS39" s="84"/>
      <c r="DT39" s="84"/>
      <c r="DU39" s="84"/>
      <c r="DV39" s="84"/>
      <c r="DW39" s="84"/>
      <c r="DX39" s="84"/>
      <c r="DY39" s="84"/>
      <c r="DZ39" s="84"/>
      <c r="EA39" s="84"/>
      <c r="EB39" s="84"/>
      <c r="EC39" s="84"/>
      <c r="ED39" s="84"/>
      <c r="EE39" s="84"/>
      <c r="EF39" s="84"/>
      <c r="EG39" s="84"/>
      <c r="EH39" s="84"/>
      <c r="EI39" s="84"/>
      <c r="EJ39" s="84"/>
      <c r="EK39" s="84"/>
      <c r="EL39" s="84"/>
      <c r="EM39" s="84"/>
      <c r="EN39" s="84"/>
      <c r="EO39" s="84"/>
      <c r="EP39" s="84"/>
      <c r="EQ39" s="84"/>
      <c r="ER39" s="84"/>
      <c r="ES39" s="84"/>
      <c r="ET39" s="84"/>
      <c r="EU39" s="84"/>
      <c r="EV39" s="84"/>
      <c r="EW39" s="84"/>
      <c r="EX39" s="84"/>
      <c r="EY39" s="84"/>
      <c r="EZ39" s="84"/>
      <c r="FA39" s="84"/>
      <c r="FB39" s="84"/>
      <c r="FC39" s="84"/>
      <c r="FD39" s="84"/>
      <c r="FE39" s="84"/>
      <c r="FF39" s="84"/>
      <c r="FG39" s="84"/>
      <c r="FH39" s="84"/>
      <c r="FI39" s="84"/>
      <c r="FJ39" s="84"/>
      <c r="FK39" s="84"/>
      <c r="FL39" s="84"/>
      <c r="FM39" s="84"/>
      <c r="FN39" s="84"/>
      <c r="FO39" s="84"/>
      <c r="FP39" s="84"/>
      <c r="FQ39" s="84"/>
      <c r="FR39" s="84"/>
      <c r="FS39" s="84"/>
      <c r="FT39" s="84"/>
      <c r="FU39" s="84"/>
      <c r="FV39" s="84"/>
      <c r="FW39" s="84"/>
      <c r="FX39" s="84"/>
      <c r="FY39" s="84"/>
      <c r="FZ39" s="84"/>
      <c r="GA39" s="84"/>
      <c r="GB39" s="84"/>
      <c r="GC39" s="84"/>
      <c r="GD39" s="84"/>
      <c r="GE39" s="84"/>
      <c r="GF39" s="84"/>
      <c r="GG39" s="84"/>
      <c r="GH39" s="84"/>
      <c r="GI39" s="84"/>
      <c r="GJ39" s="84"/>
      <c r="GK39" s="84"/>
      <c r="GL39" s="84"/>
      <c r="GM39" s="84"/>
      <c r="GN39" s="84"/>
      <c r="GO39" s="84"/>
      <c r="GP39" s="84"/>
      <c r="GQ39" s="84"/>
      <c r="GR39" s="84"/>
      <c r="GS39" s="84"/>
      <c r="GT39" s="84"/>
      <c r="GU39" s="84"/>
      <c r="GV39" s="84"/>
      <c r="GW39" s="84"/>
      <c r="GX39" s="84"/>
      <c r="GY39" s="84"/>
      <c r="GZ39" s="84"/>
      <c r="HA39" s="84"/>
      <c r="HB39" s="84"/>
      <c r="HC39" s="84"/>
      <c r="HD39" s="84"/>
      <c r="HE39" s="84"/>
      <c r="HF39" s="84"/>
      <c r="HG39" s="84"/>
      <c r="HH39" s="84"/>
      <c r="HI39" s="84"/>
      <c r="HJ39" s="84"/>
      <c r="HK39" s="84"/>
      <c r="HL39" s="84"/>
      <c r="HM39" s="84"/>
      <c r="HN39" s="84"/>
      <c r="HO39" s="84"/>
      <c r="HP39" s="84"/>
      <c r="HQ39" s="84"/>
      <c r="HR39" s="84"/>
      <c r="HS39" s="84"/>
      <c r="HT39" s="84"/>
      <c r="HU39" s="84"/>
      <c r="HV39" s="83"/>
      <c r="HW39" s="83"/>
      <c r="HX39" s="84"/>
      <c r="HY39" s="84"/>
      <c r="HZ39" s="84"/>
      <c r="IA39" s="84"/>
      <c r="IB39" s="84"/>
      <c r="IC39" s="84"/>
      <c r="ID39" s="84"/>
      <c r="IE39" s="84"/>
      <c r="IF39" s="84"/>
      <c r="IG39" s="84"/>
      <c r="IH39" s="84"/>
      <c r="II39" s="84"/>
      <c r="IJ39" s="84"/>
      <c r="IK39" s="84"/>
      <c r="IL39" s="84"/>
      <c r="IM39" s="84"/>
      <c r="IN39" s="84"/>
    </row>
    <row r="40" spans="1:248" ht="18" customHeight="1">
      <c r="A40" s="64" t="s">
        <v>195</v>
      </c>
      <c r="B40" s="65" t="s">
        <v>187</v>
      </c>
      <c r="C40" s="63" t="s">
        <v>237</v>
      </c>
      <c r="D40" s="30" t="s">
        <v>5</v>
      </c>
      <c r="E40" s="34">
        <v>1</v>
      </c>
      <c r="F40" s="14">
        <v>0</v>
      </c>
      <c r="G40" s="15">
        <f>E40*F40</f>
        <v>0</v>
      </c>
      <c r="H40" s="15">
        <f>G40*1.2</f>
        <v>0</v>
      </c>
      <c r="I40" s="41"/>
      <c r="J40" s="42"/>
      <c r="K40" s="42"/>
      <c r="L40" s="42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  <c r="FP40" s="43"/>
      <c r="FQ40" s="43"/>
      <c r="FR40" s="43"/>
      <c r="FS40" s="43"/>
      <c r="FT40" s="43"/>
      <c r="FU40" s="43"/>
      <c r="FV40" s="43"/>
      <c r="FW40" s="43"/>
      <c r="FX40" s="43"/>
      <c r="FY40" s="43"/>
      <c r="FZ40" s="43"/>
      <c r="GA40" s="43"/>
      <c r="GB40" s="43"/>
      <c r="GC40" s="43"/>
      <c r="GD40" s="43"/>
      <c r="GE40" s="43"/>
      <c r="GF40" s="43"/>
      <c r="GG40" s="43"/>
      <c r="GH40" s="43"/>
      <c r="GI40" s="43"/>
      <c r="GJ40" s="43"/>
      <c r="GK40" s="43"/>
      <c r="GL40" s="43"/>
      <c r="GM40" s="43"/>
      <c r="GN40" s="43"/>
      <c r="GO40" s="43"/>
      <c r="GP40" s="43"/>
      <c r="GQ40" s="43"/>
      <c r="GR40" s="43"/>
      <c r="GS40" s="43"/>
      <c r="GT40" s="43"/>
      <c r="GU40" s="43"/>
      <c r="GV40" s="43"/>
      <c r="GW40" s="43"/>
      <c r="GX40" s="43"/>
      <c r="GY40" s="43"/>
      <c r="GZ40" s="43"/>
      <c r="HA40" s="43"/>
      <c r="HB40" s="43"/>
      <c r="HC40" s="43"/>
      <c r="HD40" s="43"/>
      <c r="HE40" s="43"/>
      <c r="HF40" s="43"/>
      <c r="HG40" s="43"/>
      <c r="HH40" s="43"/>
      <c r="HI40" s="43"/>
      <c r="HJ40" s="43"/>
      <c r="HK40" s="43"/>
      <c r="HL40" s="43"/>
      <c r="HM40" s="43"/>
      <c r="HN40" s="43"/>
      <c r="HO40" s="43"/>
      <c r="HP40" s="43"/>
      <c r="HQ40" s="43"/>
      <c r="HR40" s="43"/>
      <c r="HS40" s="43"/>
      <c r="HT40" s="43"/>
      <c r="HU40" s="43"/>
      <c r="HV40" s="42"/>
      <c r="HW40" s="42"/>
      <c r="HX40" s="43"/>
      <c r="HY40" s="43"/>
      <c r="HZ40" s="43"/>
      <c r="IA40" s="43"/>
      <c r="IB40" s="43"/>
      <c r="IC40" s="43"/>
      <c r="ID40" s="43"/>
      <c r="IE40" s="43"/>
      <c r="IF40" s="43"/>
      <c r="IG40" s="43"/>
      <c r="IH40" s="43"/>
      <c r="II40" s="43"/>
      <c r="IJ40" s="43"/>
      <c r="IK40" s="43"/>
      <c r="IL40" s="43"/>
      <c r="IM40" s="43"/>
      <c r="IN40" s="43"/>
    </row>
    <row r="41" spans="1:248" ht="18" customHeight="1">
      <c r="A41" s="64" t="s">
        <v>196</v>
      </c>
      <c r="B41" s="65" t="s">
        <v>188</v>
      </c>
      <c r="C41" s="1" t="s">
        <v>236</v>
      </c>
      <c r="D41" s="30" t="s">
        <v>5</v>
      </c>
      <c r="E41" s="24">
        <v>1</v>
      </c>
      <c r="F41" s="14">
        <v>0</v>
      </c>
      <c r="G41" s="15">
        <f>E41*F41</f>
        <v>0</v>
      </c>
      <c r="H41" s="15">
        <f>G41*1.2</f>
        <v>0</v>
      </c>
      <c r="I41" s="41"/>
      <c r="J41" s="42"/>
      <c r="K41" s="42"/>
      <c r="L41" s="42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  <c r="FP41" s="43"/>
      <c r="FQ41" s="43"/>
      <c r="FR41" s="43"/>
      <c r="FS41" s="43"/>
      <c r="FT41" s="43"/>
      <c r="FU41" s="43"/>
      <c r="FV41" s="43"/>
      <c r="FW41" s="43"/>
      <c r="FX41" s="43"/>
      <c r="FY41" s="43"/>
      <c r="FZ41" s="43"/>
      <c r="GA41" s="43"/>
      <c r="GB41" s="43"/>
      <c r="GC41" s="43"/>
      <c r="GD41" s="43"/>
      <c r="GE41" s="43"/>
      <c r="GF41" s="43"/>
      <c r="GG41" s="43"/>
      <c r="GH41" s="43"/>
      <c r="GI41" s="43"/>
      <c r="GJ41" s="43"/>
      <c r="GK41" s="43"/>
      <c r="GL41" s="43"/>
      <c r="GM41" s="43"/>
      <c r="GN41" s="43"/>
      <c r="GO41" s="43"/>
      <c r="GP41" s="43"/>
      <c r="GQ41" s="43"/>
      <c r="GR41" s="43"/>
      <c r="GS41" s="43"/>
      <c r="GT41" s="43"/>
      <c r="GU41" s="43"/>
      <c r="GV41" s="43"/>
      <c r="GW41" s="43"/>
      <c r="GX41" s="43"/>
      <c r="GY41" s="43"/>
      <c r="GZ41" s="43"/>
      <c r="HA41" s="43"/>
      <c r="HB41" s="43"/>
      <c r="HC41" s="43"/>
      <c r="HD41" s="43"/>
      <c r="HE41" s="43"/>
      <c r="HF41" s="43"/>
      <c r="HG41" s="43"/>
      <c r="HH41" s="43"/>
      <c r="HI41" s="43"/>
      <c r="HJ41" s="43"/>
      <c r="HK41" s="43"/>
      <c r="HL41" s="43"/>
      <c r="HM41" s="43"/>
      <c r="HN41" s="43"/>
      <c r="HO41" s="43"/>
      <c r="HP41" s="43"/>
      <c r="HQ41" s="43"/>
      <c r="HR41" s="43"/>
      <c r="HS41" s="43"/>
      <c r="HT41" s="43"/>
      <c r="HU41" s="43"/>
      <c r="HV41" s="42"/>
      <c r="HW41" s="42"/>
      <c r="HX41" s="43"/>
      <c r="HY41" s="43"/>
      <c r="HZ41" s="43"/>
      <c r="IA41" s="43"/>
      <c r="IB41" s="43"/>
      <c r="IC41" s="43"/>
      <c r="ID41" s="43"/>
      <c r="IE41" s="43"/>
      <c r="IF41" s="43"/>
      <c r="IG41" s="43"/>
      <c r="IH41" s="43"/>
      <c r="II41" s="43"/>
      <c r="IJ41" s="43"/>
      <c r="IK41" s="43"/>
      <c r="IL41" s="43"/>
      <c r="IM41" s="43"/>
      <c r="IN41" s="43"/>
    </row>
    <row r="42" spans="1:248" ht="18" customHeight="1">
      <c r="A42" s="160" t="s">
        <v>138</v>
      </c>
      <c r="B42" s="163" t="s">
        <v>185</v>
      </c>
      <c r="C42" s="54"/>
      <c r="D42" s="52"/>
      <c r="E42" s="34"/>
      <c r="F42" s="55"/>
      <c r="G42" s="56"/>
      <c r="H42" s="56"/>
      <c r="I42" s="21"/>
      <c r="J42" s="42"/>
      <c r="K42" s="42"/>
      <c r="L42" s="42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  <c r="FP42" s="43"/>
      <c r="FQ42" s="43"/>
      <c r="FR42" s="43"/>
      <c r="FS42" s="43"/>
      <c r="FT42" s="43"/>
      <c r="FU42" s="43"/>
      <c r="FV42" s="43"/>
      <c r="FW42" s="43"/>
      <c r="FX42" s="43"/>
      <c r="FY42" s="43"/>
      <c r="FZ42" s="43"/>
      <c r="GA42" s="43"/>
      <c r="GB42" s="43"/>
      <c r="GC42" s="43"/>
      <c r="GD42" s="43"/>
      <c r="GE42" s="43"/>
      <c r="GF42" s="43"/>
      <c r="GG42" s="43"/>
      <c r="GH42" s="43"/>
      <c r="GI42" s="43"/>
      <c r="GJ42" s="43"/>
      <c r="GK42" s="43"/>
      <c r="GL42" s="43"/>
      <c r="GM42" s="43"/>
      <c r="GN42" s="43"/>
      <c r="GO42" s="43"/>
      <c r="GP42" s="43"/>
      <c r="GQ42" s="43"/>
      <c r="GR42" s="43"/>
      <c r="GS42" s="43"/>
      <c r="GT42" s="43"/>
      <c r="GU42" s="43"/>
      <c r="GV42" s="43"/>
      <c r="GW42" s="43"/>
      <c r="GX42" s="43"/>
      <c r="GY42" s="43"/>
      <c r="GZ42" s="43"/>
      <c r="HA42" s="43"/>
      <c r="HB42" s="43"/>
      <c r="HC42" s="43"/>
      <c r="HD42" s="43"/>
      <c r="HE42" s="43"/>
      <c r="HF42" s="43"/>
      <c r="HG42" s="43"/>
      <c r="HH42" s="43"/>
      <c r="HI42" s="43"/>
      <c r="HJ42" s="43"/>
      <c r="HK42" s="43"/>
      <c r="HL42" s="43"/>
      <c r="HM42" s="43"/>
      <c r="HN42" s="43"/>
      <c r="HO42" s="43"/>
      <c r="HP42" s="43"/>
      <c r="HQ42" s="43"/>
      <c r="HR42" s="43"/>
      <c r="HS42" s="43"/>
      <c r="HT42" s="43"/>
      <c r="HU42" s="43"/>
      <c r="HV42" s="42"/>
      <c r="HW42" s="42"/>
      <c r="HX42" s="43"/>
      <c r="HY42" s="43"/>
      <c r="HZ42" s="43"/>
      <c r="IA42" s="43"/>
      <c r="IB42" s="43"/>
      <c r="IC42" s="43"/>
      <c r="ID42" s="43"/>
      <c r="IE42" s="43"/>
      <c r="IF42" s="43"/>
      <c r="IG42" s="43"/>
      <c r="IH42" s="43"/>
      <c r="II42" s="43"/>
      <c r="IJ42" s="43"/>
      <c r="IK42" s="43"/>
      <c r="IL42" s="43"/>
      <c r="IM42" s="43"/>
      <c r="IN42" s="43"/>
    </row>
    <row r="43" spans="1:248" ht="18" customHeight="1">
      <c r="A43" s="64" t="s">
        <v>178</v>
      </c>
      <c r="B43" s="65" t="s">
        <v>189</v>
      </c>
      <c r="C43" s="1" t="s">
        <v>190</v>
      </c>
      <c r="D43" s="30" t="s">
        <v>5</v>
      </c>
      <c r="E43" s="25">
        <v>1</v>
      </c>
      <c r="F43" s="14">
        <v>0</v>
      </c>
      <c r="G43" s="15">
        <f>E43*F43</f>
        <v>0</v>
      </c>
      <c r="H43" s="15">
        <f>G43*1.2</f>
        <v>0</v>
      </c>
      <c r="I43" s="41"/>
      <c r="J43" s="42"/>
      <c r="K43" s="42"/>
      <c r="L43" s="42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  <c r="FP43" s="43"/>
      <c r="FQ43" s="43"/>
      <c r="FR43" s="43"/>
      <c r="FS43" s="43"/>
      <c r="FT43" s="43"/>
      <c r="FU43" s="43"/>
      <c r="FV43" s="43"/>
      <c r="FW43" s="43"/>
      <c r="FX43" s="43"/>
      <c r="FY43" s="43"/>
      <c r="FZ43" s="43"/>
      <c r="GA43" s="43"/>
      <c r="GB43" s="43"/>
      <c r="GC43" s="43"/>
      <c r="GD43" s="43"/>
      <c r="GE43" s="43"/>
      <c r="GF43" s="43"/>
      <c r="GG43" s="43"/>
      <c r="GH43" s="43"/>
      <c r="GI43" s="43"/>
      <c r="GJ43" s="43"/>
      <c r="GK43" s="43"/>
      <c r="GL43" s="43"/>
      <c r="GM43" s="43"/>
      <c r="GN43" s="43"/>
      <c r="GO43" s="43"/>
      <c r="GP43" s="43"/>
      <c r="GQ43" s="43"/>
      <c r="GR43" s="43"/>
      <c r="GS43" s="43"/>
      <c r="GT43" s="43"/>
      <c r="GU43" s="43"/>
      <c r="GV43" s="43"/>
      <c r="GW43" s="43"/>
      <c r="GX43" s="43"/>
      <c r="GY43" s="43"/>
      <c r="GZ43" s="43"/>
      <c r="HA43" s="43"/>
      <c r="HB43" s="43"/>
      <c r="HC43" s="43"/>
      <c r="HD43" s="43"/>
      <c r="HE43" s="43"/>
      <c r="HF43" s="43"/>
      <c r="HG43" s="43"/>
      <c r="HH43" s="43"/>
      <c r="HI43" s="43"/>
      <c r="HJ43" s="43"/>
      <c r="HK43" s="43"/>
      <c r="HL43" s="43"/>
      <c r="HM43" s="43"/>
      <c r="HN43" s="43"/>
      <c r="HO43" s="43"/>
      <c r="HP43" s="43"/>
      <c r="HQ43" s="43"/>
      <c r="HR43" s="43"/>
      <c r="HS43" s="43"/>
      <c r="HT43" s="43"/>
      <c r="HU43" s="43"/>
      <c r="HV43" s="42"/>
      <c r="HW43" s="42"/>
      <c r="HX43" s="43"/>
      <c r="HY43" s="43"/>
      <c r="HZ43" s="43"/>
      <c r="IA43" s="43"/>
      <c r="IB43" s="43"/>
      <c r="IC43" s="43"/>
      <c r="ID43" s="43"/>
      <c r="IE43" s="43"/>
      <c r="IF43" s="43"/>
      <c r="IG43" s="43"/>
      <c r="IH43" s="43"/>
      <c r="II43" s="43"/>
      <c r="IJ43" s="43"/>
      <c r="IK43" s="43"/>
      <c r="IL43" s="43"/>
      <c r="IM43" s="43"/>
      <c r="IN43" s="43"/>
    </row>
    <row r="44" spans="1:248" ht="15.75">
      <c r="A44" s="164" t="s">
        <v>197</v>
      </c>
      <c r="B44" s="154"/>
      <c r="C44" s="154"/>
      <c r="D44" s="154"/>
      <c r="E44" s="154"/>
      <c r="F44" s="154"/>
      <c r="G44" s="154"/>
      <c r="H44" s="156"/>
      <c r="I44" s="18"/>
      <c r="J44" s="19"/>
      <c r="K44" s="19"/>
      <c r="L44" s="19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  <c r="EB44" s="20"/>
      <c r="EC44" s="20"/>
      <c r="ED44" s="20"/>
      <c r="EE44" s="20"/>
      <c r="EF44" s="20"/>
      <c r="EG44" s="20"/>
      <c r="EH44" s="20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  <c r="FB44" s="20"/>
      <c r="FC44" s="20"/>
      <c r="FD44" s="20"/>
      <c r="FE44" s="20"/>
      <c r="FF44" s="20"/>
      <c r="FG44" s="20"/>
      <c r="FH44" s="20"/>
      <c r="FI44" s="20"/>
      <c r="FJ44" s="20"/>
      <c r="FK44" s="20"/>
      <c r="FL44" s="20"/>
      <c r="FM44" s="20"/>
      <c r="FN44" s="20"/>
      <c r="FO44" s="20"/>
      <c r="FP44" s="20"/>
      <c r="FQ44" s="20"/>
      <c r="FR44" s="20"/>
      <c r="FS44" s="20"/>
      <c r="FT44" s="20"/>
      <c r="FU44" s="20"/>
      <c r="FV44" s="20"/>
      <c r="FW44" s="20"/>
      <c r="FX44" s="20"/>
      <c r="FY44" s="20"/>
      <c r="FZ44" s="20"/>
      <c r="GA44" s="20"/>
      <c r="GB44" s="20"/>
      <c r="GC44" s="20"/>
      <c r="GD44" s="20"/>
      <c r="GE44" s="20"/>
      <c r="GF44" s="20"/>
      <c r="GG44" s="20"/>
      <c r="GH44" s="20"/>
      <c r="GI44" s="20"/>
      <c r="GJ44" s="20"/>
      <c r="GK44" s="20"/>
      <c r="GL44" s="20"/>
      <c r="GM44" s="20"/>
      <c r="GN44" s="20"/>
      <c r="GO44" s="20"/>
      <c r="GP44" s="20"/>
      <c r="GQ44" s="20"/>
      <c r="GR44" s="20"/>
      <c r="GS44" s="20"/>
      <c r="GT44" s="20"/>
      <c r="GU44" s="20"/>
      <c r="GV44" s="20"/>
      <c r="GW44" s="20"/>
      <c r="GX44" s="20"/>
      <c r="GY44" s="20"/>
      <c r="GZ44" s="20"/>
      <c r="HA44" s="20"/>
      <c r="HB44" s="20"/>
      <c r="HC44" s="20"/>
      <c r="HD44" s="20"/>
      <c r="HE44" s="20"/>
      <c r="HF44" s="20"/>
      <c r="HG44" s="20"/>
      <c r="HH44" s="20"/>
      <c r="HI44" s="20"/>
      <c r="HJ44" s="20"/>
      <c r="HK44" s="20"/>
      <c r="HL44" s="20"/>
      <c r="HM44" s="20"/>
      <c r="HN44" s="20"/>
      <c r="HO44" s="20"/>
      <c r="HP44" s="20"/>
      <c r="HQ44" s="20"/>
      <c r="HR44" s="20"/>
      <c r="HS44" s="20"/>
      <c r="HT44" s="20"/>
      <c r="HU44" s="20"/>
      <c r="HV44" s="19"/>
      <c r="HW44" s="19"/>
      <c r="HX44" s="20"/>
      <c r="HY44" s="20"/>
      <c r="HZ44" s="20"/>
      <c r="IA44" s="20"/>
      <c r="IB44" s="20"/>
      <c r="IC44" s="20"/>
      <c r="ID44" s="20"/>
      <c r="IE44" s="20"/>
      <c r="IF44" s="20"/>
      <c r="IG44" s="20"/>
      <c r="IH44" s="20"/>
      <c r="II44" s="20"/>
      <c r="IJ44" s="20"/>
      <c r="IK44" s="20"/>
      <c r="IL44" s="20"/>
      <c r="IM44" s="20"/>
      <c r="IN44" s="20"/>
    </row>
    <row r="45" spans="1:248" ht="15.75">
      <c r="A45" s="64" t="s">
        <v>128</v>
      </c>
      <c r="B45" s="65" t="s">
        <v>198</v>
      </c>
      <c r="C45" s="50" t="s">
        <v>260</v>
      </c>
      <c r="D45" s="30" t="s">
        <v>6</v>
      </c>
      <c r="E45" s="25">
        <v>1</v>
      </c>
      <c r="F45" s="25">
        <v>0</v>
      </c>
      <c r="G45" s="15">
        <f t="shared" ref="G45" si="11">F45*E45</f>
        <v>0</v>
      </c>
      <c r="H45" s="15">
        <f>G45*1.2</f>
        <v>0</v>
      </c>
      <c r="I45" s="28"/>
      <c r="J45" s="165"/>
      <c r="K45" s="165"/>
      <c r="L45" s="165"/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6"/>
      <c r="X45" s="166"/>
      <c r="Y45" s="166"/>
      <c r="Z45" s="166"/>
      <c r="AA45" s="166"/>
      <c r="AB45" s="166"/>
      <c r="AC45" s="166"/>
      <c r="AD45" s="166"/>
      <c r="AE45" s="166"/>
      <c r="AF45" s="166"/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  <c r="BI45" s="166"/>
      <c r="BJ45" s="166"/>
      <c r="BK45" s="166"/>
      <c r="BL45" s="166"/>
      <c r="BM45" s="166"/>
      <c r="BN45" s="166"/>
      <c r="BO45" s="166"/>
      <c r="BP45" s="166"/>
      <c r="BQ45" s="166"/>
      <c r="BR45" s="166"/>
      <c r="BS45" s="166"/>
      <c r="BT45" s="166"/>
      <c r="BU45" s="166"/>
      <c r="BV45" s="166"/>
      <c r="BW45" s="166"/>
      <c r="BX45" s="166"/>
      <c r="BY45" s="166"/>
      <c r="BZ45" s="166"/>
      <c r="CA45" s="166"/>
      <c r="CB45" s="166"/>
      <c r="CC45" s="166"/>
      <c r="CD45" s="166"/>
      <c r="CE45" s="166"/>
      <c r="CF45" s="166"/>
      <c r="CG45" s="166"/>
      <c r="CH45" s="166"/>
      <c r="CI45" s="166"/>
      <c r="CJ45" s="166"/>
      <c r="CK45" s="166"/>
      <c r="CL45" s="166"/>
      <c r="CM45" s="166"/>
      <c r="CN45" s="166"/>
      <c r="CO45" s="166"/>
      <c r="CP45" s="166"/>
      <c r="CQ45" s="166"/>
      <c r="CR45" s="166"/>
      <c r="CS45" s="166"/>
      <c r="CT45" s="166"/>
      <c r="CU45" s="166"/>
      <c r="CV45" s="166"/>
      <c r="CW45" s="166"/>
      <c r="CX45" s="166"/>
      <c r="CY45" s="166"/>
      <c r="CZ45" s="166"/>
      <c r="DA45" s="166"/>
      <c r="DB45" s="166"/>
      <c r="DC45" s="166"/>
      <c r="DD45" s="166"/>
      <c r="DE45" s="166"/>
      <c r="DF45" s="166"/>
      <c r="DG45" s="166"/>
      <c r="DH45" s="166"/>
      <c r="DI45" s="166"/>
      <c r="DJ45" s="166"/>
      <c r="DK45" s="166"/>
      <c r="DL45" s="166"/>
      <c r="DM45" s="166"/>
      <c r="DN45" s="166"/>
      <c r="DO45" s="166"/>
      <c r="DP45" s="166"/>
      <c r="DQ45" s="166"/>
      <c r="DR45" s="166"/>
      <c r="DS45" s="166"/>
      <c r="DT45" s="166"/>
      <c r="DU45" s="166"/>
      <c r="DV45" s="166"/>
      <c r="DW45" s="166"/>
      <c r="DX45" s="166"/>
      <c r="DY45" s="166"/>
      <c r="DZ45" s="166"/>
      <c r="EA45" s="166"/>
      <c r="EB45" s="166"/>
      <c r="EC45" s="166"/>
      <c r="ED45" s="166"/>
      <c r="EE45" s="166"/>
      <c r="EF45" s="166"/>
      <c r="EG45" s="166"/>
      <c r="EH45" s="166"/>
      <c r="EI45" s="166"/>
      <c r="EJ45" s="166"/>
      <c r="EK45" s="166"/>
      <c r="EL45" s="166"/>
      <c r="EM45" s="166"/>
      <c r="EN45" s="166"/>
      <c r="EO45" s="166"/>
      <c r="EP45" s="166"/>
      <c r="EQ45" s="166"/>
      <c r="ER45" s="166"/>
      <c r="ES45" s="166"/>
      <c r="ET45" s="166"/>
      <c r="EU45" s="166"/>
      <c r="EV45" s="166"/>
      <c r="EW45" s="166"/>
      <c r="EX45" s="166"/>
      <c r="EY45" s="166"/>
      <c r="EZ45" s="166"/>
      <c r="FA45" s="166"/>
      <c r="FB45" s="166"/>
      <c r="FC45" s="166"/>
      <c r="FD45" s="166"/>
      <c r="FE45" s="166"/>
      <c r="FF45" s="166"/>
      <c r="FG45" s="166"/>
      <c r="FH45" s="166"/>
      <c r="FI45" s="166"/>
      <c r="FJ45" s="166"/>
      <c r="FK45" s="166"/>
      <c r="FL45" s="166"/>
      <c r="FM45" s="166"/>
      <c r="FN45" s="166"/>
      <c r="FO45" s="166"/>
      <c r="FP45" s="166"/>
      <c r="FQ45" s="166"/>
      <c r="FR45" s="166"/>
      <c r="FS45" s="166"/>
      <c r="FT45" s="166"/>
      <c r="FU45" s="166"/>
      <c r="FV45" s="166"/>
      <c r="FW45" s="166"/>
      <c r="FX45" s="166"/>
      <c r="FY45" s="166"/>
      <c r="FZ45" s="166"/>
      <c r="GA45" s="166"/>
      <c r="GB45" s="166"/>
      <c r="GC45" s="166"/>
      <c r="GD45" s="166"/>
      <c r="GE45" s="166"/>
      <c r="GF45" s="166"/>
      <c r="GG45" s="166"/>
      <c r="GH45" s="166"/>
      <c r="GI45" s="166"/>
      <c r="GJ45" s="166"/>
      <c r="GK45" s="166"/>
      <c r="GL45" s="166"/>
      <c r="GM45" s="166"/>
      <c r="GN45" s="166"/>
      <c r="GO45" s="166"/>
      <c r="GP45" s="166"/>
      <c r="GQ45" s="166"/>
      <c r="GR45" s="166"/>
      <c r="GS45" s="166"/>
      <c r="GT45" s="166"/>
      <c r="GU45" s="166"/>
      <c r="GV45" s="166"/>
      <c r="GW45" s="166"/>
      <c r="GX45" s="166"/>
      <c r="GY45" s="166"/>
      <c r="GZ45" s="166"/>
      <c r="HA45" s="166"/>
      <c r="HB45" s="166"/>
      <c r="HC45" s="166"/>
      <c r="HD45" s="166"/>
      <c r="HE45" s="166"/>
      <c r="HF45" s="166"/>
      <c r="HG45" s="166"/>
      <c r="HH45" s="166"/>
      <c r="HI45" s="166"/>
      <c r="HJ45" s="166"/>
      <c r="HK45" s="166"/>
      <c r="HL45" s="166"/>
      <c r="HM45" s="166"/>
      <c r="HN45" s="166"/>
      <c r="HO45" s="166"/>
      <c r="HP45" s="166"/>
      <c r="HQ45" s="166"/>
      <c r="HR45" s="166"/>
      <c r="HS45" s="166"/>
      <c r="HT45" s="166"/>
      <c r="HU45" s="166"/>
      <c r="HV45" s="165"/>
      <c r="HW45" s="165"/>
      <c r="HX45" s="166"/>
      <c r="HY45" s="166"/>
      <c r="HZ45" s="166"/>
      <c r="IA45" s="166"/>
      <c r="IB45" s="166"/>
      <c r="IC45" s="166"/>
      <c r="ID45" s="166"/>
      <c r="IE45" s="166"/>
      <c r="IF45" s="166"/>
      <c r="IG45" s="166"/>
      <c r="IH45" s="166"/>
      <c r="II45" s="166"/>
      <c r="IJ45" s="166"/>
      <c r="IK45" s="166"/>
      <c r="IL45" s="166"/>
      <c r="IM45" s="166"/>
      <c r="IN45" s="166"/>
    </row>
    <row r="46" spans="1:248" ht="22.5" customHeight="1">
      <c r="A46" s="64" t="s">
        <v>129</v>
      </c>
      <c r="B46" s="65" t="s">
        <v>199</v>
      </c>
      <c r="C46" s="50" t="s">
        <v>200</v>
      </c>
      <c r="D46" s="30" t="s">
        <v>6</v>
      </c>
      <c r="E46" s="25">
        <v>1</v>
      </c>
      <c r="F46" s="25">
        <v>0</v>
      </c>
      <c r="G46" s="15">
        <f t="shared" ref="G46" si="12">F46*E46</f>
        <v>0</v>
      </c>
      <c r="H46" s="15">
        <f>G46*1.2</f>
        <v>0</v>
      </c>
      <c r="I46" s="28"/>
      <c r="J46" s="165"/>
      <c r="K46" s="165"/>
      <c r="L46" s="165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  <c r="X46" s="166"/>
      <c r="Y46" s="166"/>
      <c r="Z46" s="166"/>
      <c r="AA46" s="166"/>
      <c r="AB46" s="166"/>
      <c r="AC46" s="166"/>
      <c r="AD46" s="166"/>
      <c r="AE46" s="166"/>
      <c r="AF46" s="166"/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  <c r="BI46" s="166"/>
      <c r="BJ46" s="166"/>
      <c r="BK46" s="166"/>
      <c r="BL46" s="166"/>
      <c r="BM46" s="166"/>
      <c r="BN46" s="166"/>
      <c r="BO46" s="166"/>
      <c r="BP46" s="166"/>
      <c r="BQ46" s="166"/>
      <c r="BR46" s="166"/>
      <c r="BS46" s="166"/>
      <c r="BT46" s="166"/>
      <c r="BU46" s="166"/>
      <c r="BV46" s="166"/>
      <c r="BW46" s="166"/>
      <c r="BX46" s="166"/>
      <c r="BY46" s="166"/>
      <c r="BZ46" s="166"/>
      <c r="CA46" s="166"/>
      <c r="CB46" s="166"/>
      <c r="CC46" s="166"/>
      <c r="CD46" s="166"/>
      <c r="CE46" s="166"/>
      <c r="CF46" s="166"/>
      <c r="CG46" s="166"/>
      <c r="CH46" s="166"/>
      <c r="CI46" s="166"/>
      <c r="CJ46" s="166"/>
      <c r="CK46" s="166"/>
      <c r="CL46" s="166"/>
      <c r="CM46" s="166"/>
      <c r="CN46" s="166"/>
      <c r="CO46" s="166"/>
      <c r="CP46" s="166"/>
      <c r="CQ46" s="166"/>
      <c r="CR46" s="166"/>
      <c r="CS46" s="166"/>
      <c r="CT46" s="166"/>
      <c r="CU46" s="166"/>
      <c r="CV46" s="166"/>
      <c r="CW46" s="166"/>
      <c r="CX46" s="166"/>
      <c r="CY46" s="166"/>
      <c r="CZ46" s="166"/>
      <c r="DA46" s="166"/>
      <c r="DB46" s="166"/>
      <c r="DC46" s="166"/>
      <c r="DD46" s="166"/>
      <c r="DE46" s="166"/>
      <c r="DF46" s="166"/>
      <c r="DG46" s="166"/>
      <c r="DH46" s="166"/>
      <c r="DI46" s="166"/>
      <c r="DJ46" s="166"/>
      <c r="DK46" s="166"/>
      <c r="DL46" s="166"/>
      <c r="DM46" s="166"/>
      <c r="DN46" s="166"/>
      <c r="DO46" s="166"/>
      <c r="DP46" s="166"/>
      <c r="DQ46" s="166"/>
      <c r="DR46" s="166"/>
      <c r="DS46" s="166"/>
      <c r="DT46" s="166"/>
      <c r="DU46" s="166"/>
      <c r="DV46" s="166"/>
      <c r="DW46" s="166"/>
      <c r="DX46" s="166"/>
      <c r="DY46" s="166"/>
      <c r="DZ46" s="166"/>
      <c r="EA46" s="166"/>
      <c r="EB46" s="166"/>
      <c r="EC46" s="166"/>
      <c r="ED46" s="166"/>
      <c r="EE46" s="166"/>
      <c r="EF46" s="166"/>
      <c r="EG46" s="166"/>
      <c r="EH46" s="166"/>
      <c r="EI46" s="166"/>
      <c r="EJ46" s="166"/>
      <c r="EK46" s="166"/>
      <c r="EL46" s="166"/>
      <c r="EM46" s="166"/>
      <c r="EN46" s="166"/>
      <c r="EO46" s="166"/>
      <c r="EP46" s="166"/>
      <c r="EQ46" s="166"/>
      <c r="ER46" s="166"/>
      <c r="ES46" s="166"/>
      <c r="ET46" s="166"/>
      <c r="EU46" s="166"/>
      <c r="EV46" s="166"/>
      <c r="EW46" s="166"/>
      <c r="EX46" s="166"/>
      <c r="EY46" s="166"/>
      <c r="EZ46" s="166"/>
      <c r="FA46" s="166"/>
      <c r="FB46" s="166"/>
      <c r="FC46" s="166"/>
      <c r="FD46" s="166"/>
      <c r="FE46" s="166"/>
      <c r="FF46" s="166"/>
      <c r="FG46" s="166"/>
      <c r="FH46" s="166"/>
      <c r="FI46" s="166"/>
      <c r="FJ46" s="166"/>
      <c r="FK46" s="166"/>
      <c r="FL46" s="166"/>
      <c r="FM46" s="166"/>
      <c r="FN46" s="166"/>
      <c r="FO46" s="166"/>
      <c r="FP46" s="166"/>
      <c r="FQ46" s="166"/>
      <c r="FR46" s="166"/>
      <c r="FS46" s="166"/>
      <c r="FT46" s="166"/>
      <c r="FU46" s="166"/>
      <c r="FV46" s="166"/>
      <c r="FW46" s="166"/>
      <c r="FX46" s="166"/>
      <c r="FY46" s="166"/>
      <c r="FZ46" s="166"/>
      <c r="GA46" s="166"/>
      <c r="GB46" s="166"/>
      <c r="GC46" s="166"/>
      <c r="GD46" s="166"/>
      <c r="GE46" s="166"/>
      <c r="GF46" s="166"/>
      <c r="GG46" s="166"/>
      <c r="GH46" s="166"/>
      <c r="GI46" s="166"/>
      <c r="GJ46" s="166"/>
      <c r="GK46" s="166"/>
      <c r="GL46" s="166"/>
      <c r="GM46" s="166"/>
      <c r="GN46" s="166"/>
      <c r="GO46" s="166"/>
      <c r="GP46" s="166"/>
      <c r="GQ46" s="166"/>
      <c r="GR46" s="166"/>
      <c r="GS46" s="166"/>
      <c r="GT46" s="166"/>
      <c r="GU46" s="166"/>
      <c r="GV46" s="166"/>
      <c r="GW46" s="166"/>
      <c r="GX46" s="166"/>
      <c r="GY46" s="166"/>
      <c r="GZ46" s="166"/>
      <c r="HA46" s="166"/>
      <c r="HB46" s="166"/>
      <c r="HC46" s="166"/>
      <c r="HD46" s="166"/>
      <c r="HE46" s="166"/>
      <c r="HF46" s="166"/>
      <c r="HG46" s="166"/>
      <c r="HH46" s="166"/>
      <c r="HI46" s="166"/>
      <c r="HJ46" s="166"/>
      <c r="HK46" s="166"/>
      <c r="HL46" s="166"/>
      <c r="HM46" s="166"/>
      <c r="HN46" s="166"/>
      <c r="HO46" s="166"/>
      <c r="HP46" s="166"/>
      <c r="HQ46" s="166"/>
      <c r="HR46" s="166"/>
      <c r="HS46" s="166"/>
      <c r="HT46" s="166"/>
      <c r="HU46" s="166"/>
      <c r="HV46" s="165"/>
      <c r="HW46" s="165"/>
      <c r="HX46" s="166"/>
      <c r="HY46" s="166"/>
      <c r="HZ46" s="166"/>
      <c r="IA46" s="166"/>
      <c r="IB46" s="166"/>
      <c r="IC46" s="166"/>
      <c r="ID46" s="166"/>
      <c r="IE46" s="166"/>
      <c r="IF46" s="166"/>
      <c r="IG46" s="166"/>
      <c r="IH46" s="166"/>
      <c r="II46" s="166"/>
      <c r="IJ46" s="166"/>
      <c r="IK46" s="166"/>
      <c r="IL46" s="166"/>
      <c r="IM46" s="166"/>
      <c r="IN46" s="166"/>
    </row>
    <row r="47" spans="1:248" ht="15.75">
      <c r="A47" s="70" t="s">
        <v>207</v>
      </c>
      <c r="B47" s="71"/>
      <c r="C47" s="72"/>
      <c r="D47" s="72"/>
      <c r="E47" s="72"/>
      <c r="F47" s="72"/>
      <c r="G47" s="72"/>
      <c r="H47" s="73"/>
      <c r="I47" s="18"/>
      <c r="J47" s="19"/>
      <c r="K47" s="19"/>
      <c r="L47" s="19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  <c r="FB47" s="20"/>
      <c r="FC47" s="20"/>
      <c r="FD47" s="20"/>
      <c r="FE47" s="20"/>
      <c r="FF47" s="20"/>
      <c r="FG47" s="20"/>
      <c r="FH47" s="20"/>
      <c r="FI47" s="20"/>
      <c r="FJ47" s="20"/>
      <c r="FK47" s="20"/>
      <c r="FL47" s="20"/>
      <c r="FM47" s="20"/>
      <c r="FN47" s="20"/>
      <c r="FO47" s="20"/>
      <c r="FP47" s="20"/>
      <c r="FQ47" s="20"/>
      <c r="FR47" s="20"/>
      <c r="FS47" s="20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  <c r="GT47" s="20"/>
      <c r="GU47" s="20"/>
      <c r="GV47" s="20"/>
      <c r="GW47" s="20"/>
      <c r="GX47" s="20"/>
      <c r="GY47" s="20"/>
      <c r="GZ47" s="20"/>
      <c r="HA47" s="20"/>
      <c r="HB47" s="20"/>
      <c r="HC47" s="20"/>
      <c r="HD47" s="20"/>
      <c r="HE47" s="20"/>
      <c r="HF47" s="20"/>
      <c r="HG47" s="20"/>
      <c r="HH47" s="20"/>
      <c r="HI47" s="20"/>
      <c r="HJ47" s="20"/>
      <c r="HK47" s="20"/>
      <c r="HL47" s="20"/>
      <c r="HM47" s="20"/>
      <c r="HN47" s="20"/>
      <c r="HO47" s="20"/>
      <c r="HP47" s="20"/>
      <c r="HQ47" s="20"/>
      <c r="HR47" s="20"/>
      <c r="HS47" s="20"/>
      <c r="HT47" s="20"/>
      <c r="HU47" s="20"/>
      <c r="HV47" s="19"/>
      <c r="HW47" s="19"/>
      <c r="HX47" s="20"/>
      <c r="HY47" s="20"/>
      <c r="HZ47" s="20"/>
      <c r="IA47" s="20"/>
      <c r="IB47" s="20"/>
      <c r="IC47" s="20"/>
      <c r="ID47" s="20"/>
      <c r="IE47" s="20"/>
      <c r="IF47" s="20"/>
      <c r="IG47" s="20"/>
      <c r="IH47" s="20"/>
      <c r="II47" s="20"/>
      <c r="IJ47" s="20"/>
      <c r="IK47" s="20"/>
      <c r="IL47" s="20"/>
      <c r="IM47" s="20"/>
      <c r="IN47" s="20"/>
    </row>
    <row r="48" spans="1:248" ht="15.75">
      <c r="A48" s="64" t="s">
        <v>134</v>
      </c>
      <c r="B48" s="68" t="s">
        <v>201</v>
      </c>
      <c r="C48" s="68"/>
      <c r="D48" s="68"/>
      <c r="E48" s="68"/>
      <c r="F48" s="68"/>
      <c r="G48" s="68"/>
      <c r="H48" s="69"/>
      <c r="I48" s="41"/>
      <c r="J48" s="42"/>
      <c r="K48" s="42"/>
      <c r="L48" s="42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  <c r="FP48" s="43"/>
      <c r="FQ48" s="43"/>
      <c r="FR48" s="43"/>
      <c r="FS48" s="43"/>
      <c r="FT48" s="43"/>
      <c r="FU48" s="43"/>
      <c r="FV48" s="43"/>
      <c r="FW48" s="43"/>
      <c r="FX48" s="43"/>
      <c r="FY48" s="43"/>
      <c r="FZ48" s="43"/>
      <c r="GA48" s="43"/>
      <c r="GB48" s="43"/>
      <c r="GC48" s="43"/>
      <c r="GD48" s="43"/>
      <c r="GE48" s="43"/>
      <c r="GF48" s="43"/>
      <c r="GG48" s="43"/>
      <c r="GH48" s="43"/>
      <c r="GI48" s="43"/>
      <c r="GJ48" s="43"/>
      <c r="GK48" s="43"/>
      <c r="GL48" s="43"/>
      <c r="GM48" s="43"/>
      <c r="GN48" s="43"/>
      <c r="GO48" s="43"/>
      <c r="GP48" s="43"/>
      <c r="GQ48" s="43"/>
      <c r="GR48" s="43"/>
      <c r="GS48" s="43"/>
      <c r="GT48" s="43"/>
      <c r="GU48" s="43"/>
      <c r="GV48" s="43"/>
      <c r="GW48" s="43"/>
      <c r="GX48" s="43"/>
      <c r="GY48" s="43"/>
      <c r="GZ48" s="43"/>
      <c r="HA48" s="43"/>
      <c r="HB48" s="43"/>
      <c r="HC48" s="43"/>
      <c r="HD48" s="43"/>
      <c r="HE48" s="43"/>
      <c r="HF48" s="43"/>
      <c r="HG48" s="43"/>
      <c r="HH48" s="43"/>
      <c r="HI48" s="43"/>
      <c r="HJ48" s="43"/>
      <c r="HK48" s="43"/>
      <c r="HL48" s="43"/>
      <c r="HM48" s="43"/>
      <c r="HN48" s="43"/>
      <c r="HO48" s="43"/>
      <c r="HP48" s="43"/>
      <c r="HQ48" s="43"/>
      <c r="HR48" s="43"/>
      <c r="HS48" s="43"/>
      <c r="HT48" s="43"/>
      <c r="HU48" s="43"/>
      <c r="HV48" s="42"/>
      <c r="HW48" s="42"/>
      <c r="HX48" s="43"/>
      <c r="HY48" s="43"/>
      <c r="HZ48" s="43"/>
      <c r="IA48" s="43"/>
      <c r="IB48" s="43"/>
      <c r="IC48" s="43"/>
      <c r="ID48" s="43"/>
      <c r="IE48" s="43"/>
      <c r="IF48" s="43"/>
      <c r="IG48" s="43"/>
      <c r="IH48" s="43"/>
      <c r="II48" s="43"/>
      <c r="IJ48" s="43"/>
      <c r="IK48" s="43"/>
      <c r="IL48" s="43"/>
      <c r="IM48" s="43"/>
      <c r="IN48" s="43"/>
    </row>
    <row r="49" spans="1:248" ht="16.5" customHeight="1">
      <c r="A49" s="64" t="s">
        <v>204</v>
      </c>
      <c r="B49" s="65" t="s">
        <v>203</v>
      </c>
      <c r="C49" s="1" t="s">
        <v>206</v>
      </c>
      <c r="D49" s="30" t="s">
        <v>226</v>
      </c>
      <c r="E49" s="24">
        <v>1</v>
      </c>
      <c r="F49" s="16">
        <v>0</v>
      </c>
      <c r="G49" s="17">
        <f t="shared" ref="G49:G54" si="13">F49*E49</f>
        <v>0</v>
      </c>
      <c r="H49" s="17">
        <f t="shared" ref="H49:H54" si="14">G49*1.2</f>
        <v>0</v>
      </c>
      <c r="I49" s="18"/>
      <c r="J49" s="19"/>
      <c r="K49" s="19"/>
      <c r="L49" s="19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0"/>
      <c r="EB49" s="20"/>
      <c r="EC49" s="20"/>
      <c r="ED49" s="20"/>
      <c r="EE49" s="20"/>
      <c r="EF49" s="20"/>
      <c r="EG49" s="20"/>
      <c r="EH49" s="20"/>
      <c r="EI49" s="20"/>
      <c r="EJ49" s="20"/>
      <c r="EK49" s="20"/>
      <c r="EL49" s="20"/>
      <c r="EM49" s="20"/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  <c r="FB49" s="20"/>
      <c r="FC49" s="20"/>
      <c r="FD49" s="20"/>
      <c r="FE49" s="20"/>
      <c r="FF49" s="20"/>
      <c r="FG49" s="20"/>
      <c r="FH49" s="20"/>
      <c r="FI49" s="20"/>
      <c r="FJ49" s="20"/>
      <c r="FK49" s="20"/>
      <c r="FL49" s="20"/>
      <c r="FM49" s="20"/>
      <c r="FN49" s="20"/>
      <c r="FO49" s="20"/>
      <c r="FP49" s="20"/>
      <c r="FQ49" s="20"/>
      <c r="FR49" s="20"/>
      <c r="FS49" s="20"/>
      <c r="FT49" s="20"/>
      <c r="FU49" s="20"/>
      <c r="FV49" s="20"/>
      <c r="FW49" s="20"/>
      <c r="FX49" s="20"/>
      <c r="FY49" s="20"/>
      <c r="FZ49" s="20"/>
      <c r="GA49" s="20"/>
      <c r="GB49" s="20"/>
      <c r="GC49" s="20"/>
      <c r="GD49" s="20"/>
      <c r="GE49" s="20"/>
      <c r="GF49" s="20"/>
      <c r="GG49" s="20"/>
      <c r="GH49" s="20"/>
      <c r="GI49" s="20"/>
      <c r="GJ49" s="20"/>
      <c r="GK49" s="20"/>
      <c r="GL49" s="20"/>
      <c r="GM49" s="20"/>
      <c r="GN49" s="20"/>
      <c r="GO49" s="20"/>
      <c r="GP49" s="20"/>
      <c r="GQ49" s="20"/>
      <c r="GR49" s="20"/>
      <c r="GS49" s="20"/>
      <c r="GT49" s="20"/>
      <c r="GU49" s="20"/>
      <c r="GV49" s="20"/>
      <c r="GW49" s="20"/>
      <c r="GX49" s="20"/>
      <c r="GY49" s="20"/>
      <c r="GZ49" s="20"/>
      <c r="HA49" s="20"/>
      <c r="HB49" s="20"/>
      <c r="HC49" s="20"/>
      <c r="HD49" s="20"/>
      <c r="HE49" s="20"/>
      <c r="HF49" s="20"/>
      <c r="HG49" s="20"/>
      <c r="HH49" s="20"/>
      <c r="HI49" s="20"/>
      <c r="HJ49" s="20"/>
      <c r="HK49" s="20"/>
      <c r="HL49" s="20"/>
      <c r="HM49" s="20"/>
      <c r="HN49" s="20"/>
      <c r="HO49" s="20"/>
      <c r="HP49" s="20"/>
      <c r="HQ49" s="20"/>
      <c r="HR49" s="20"/>
      <c r="HS49" s="20"/>
      <c r="HT49" s="20"/>
      <c r="HU49" s="20"/>
      <c r="HV49" s="19"/>
      <c r="HW49" s="19"/>
      <c r="HX49" s="20"/>
      <c r="HY49" s="20"/>
      <c r="HZ49" s="20"/>
      <c r="IA49" s="20"/>
      <c r="IB49" s="20"/>
      <c r="IC49" s="20"/>
      <c r="ID49" s="20"/>
      <c r="IE49" s="20"/>
      <c r="IF49" s="20"/>
      <c r="IG49" s="20"/>
      <c r="IH49" s="20"/>
      <c r="II49" s="20"/>
      <c r="IJ49" s="20"/>
      <c r="IK49" s="20"/>
      <c r="IL49" s="20"/>
      <c r="IM49" s="20"/>
      <c r="IN49" s="20"/>
    </row>
    <row r="50" spans="1:248" ht="16.5" customHeight="1">
      <c r="A50" s="64" t="s">
        <v>215</v>
      </c>
      <c r="B50" s="65" t="s">
        <v>205</v>
      </c>
      <c r="C50" s="1" t="s">
        <v>211</v>
      </c>
      <c r="D50" s="30" t="s">
        <v>226</v>
      </c>
      <c r="E50" s="24">
        <v>1</v>
      </c>
      <c r="F50" s="16">
        <v>0</v>
      </c>
      <c r="G50" s="17">
        <f t="shared" si="13"/>
        <v>0</v>
      </c>
      <c r="H50" s="17">
        <f t="shared" si="14"/>
        <v>0</v>
      </c>
      <c r="I50" s="41"/>
      <c r="J50" s="42"/>
      <c r="K50" s="42"/>
      <c r="L50" s="42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  <c r="FP50" s="43"/>
      <c r="FQ50" s="43"/>
      <c r="FR50" s="43"/>
      <c r="FS50" s="43"/>
      <c r="FT50" s="43"/>
      <c r="FU50" s="43"/>
      <c r="FV50" s="43"/>
      <c r="FW50" s="43"/>
      <c r="FX50" s="43"/>
      <c r="FY50" s="43"/>
      <c r="FZ50" s="43"/>
      <c r="GA50" s="43"/>
      <c r="GB50" s="43"/>
      <c r="GC50" s="43"/>
      <c r="GD50" s="43"/>
      <c r="GE50" s="43"/>
      <c r="GF50" s="43"/>
      <c r="GG50" s="43"/>
      <c r="GH50" s="43"/>
      <c r="GI50" s="43"/>
      <c r="GJ50" s="43"/>
      <c r="GK50" s="43"/>
      <c r="GL50" s="43"/>
      <c r="GM50" s="43"/>
      <c r="GN50" s="43"/>
      <c r="GO50" s="43"/>
      <c r="GP50" s="43"/>
      <c r="GQ50" s="43"/>
      <c r="GR50" s="43"/>
      <c r="GS50" s="43"/>
      <c r="GT50" s="43"/>
      <c r="GU50" s="43"/>
      <c r="GV50" s="43"/>
      <c r="GW50" s="43"/>
      <c r="GX50" s="43"/>
      <c r="GY50" s="43"/>
      <c r="GZ50" s="43"/>
      <c r="HA50" s="43"/>
      <c r="HB50" s="43"/>
      <c r="HC50" s="43"/>
      <c r="HD50" s="43"/>
      <c r="HE50" s="43"/>
      <c r="HF50" s="43"/>
      <c r="HG50" s="43"/>
      <c r="HH50" s="43"/>
      <c r="HI50" s="43"/>
      <c r="HJ50" s="43"/>
      <c r="HK50" s="43"/>
      <c r="HL50" s="43"/>
      <c r="HM50" s="43"/>
      <c r="HN50" s="43"/>
      <c r="HO50" s="43"/>
      <c r="HP50" s="43"/>
      <c r="HQ50" s="43"/>
      <c r="HR50" s="43"/>
      <c r="HS50" s="43"/>
      <c r="HT50" s="43"/>
      <c r="HU50" s="43"/>
      <c r="HV50" s="42"/>
      <c r="HW50" s="42"/>
      <c r="HX50" s="43"/>
      <c r="HY50" s="43"/>
      <c r="HZ50" s="43"/>
      <c r="IA50" s="43"/>
      <c r="IB50" s="43"/>
      <c r="IC50" s="43"/>
      <c r="ID50" s="43"/>
      <c r="IE50" s="43"/>
      <c r="IF50" s="43"/>
      <c r="IG50" s="43"/>
      <c r="IH50" s="43"/>
      <c r="II50" s="43"/>
      <c r="IJ50" s="43"/>
      <c r="IK50" s="43"/>
      <c r="IL50" s="43"/>
      <c r="IM50" s="43"/>
      <c r="IN50" s="43"/>
    </row>
    <row r="51" spans="1:248" ht="16.5" customHeight="1">
      <c r="A51" s="64" t="s">
        <v>216</v>
      </c>
      <c r="B51" s="65" t="s">
        <v>208</v>
      </c>
      <c r="C51" s="1" t="s">
        <v>213</v>
      </c>
      <c r="D51" s="30" t="s">
        <v>226</v>
      </c>
      <c r="E51" s="24">
        <v>1</v>
      </c>
      <c r="F51" s="16">
        <v>0</v>
      </c>
      <c r="G51" s="17">
        <f t="shared" si="13"/>
        <v>0</v>
      </c>
      <c r="H51" s="17">
        <f t="shared" si="14"/>
        <v>0</v>
      </c>
      <c r="I51" s="41"/>
      <c r="J51" s="42"/>
      <c r="K51" s="42"/>
      <c r="L51" s="42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  <c r="FP51" s="43"/>
      <c r="FQ51" s="43"/>
      <c r="FR51" s="43"/>
      <c r="FS51" s="43"/>
      <c r="FT51" s="43"/>
      <c r="FU51" s="43"/>
      <c r="FV51" s="43"/>
      <c r="FW51" s="43"/>
      <c r="FX51" s="43"/>
      <c r="FY51" s="43"/>
      <c r="FZ51" s="43"/>
      <c r="GA51" s="43"/>
      <c r="GB51" s="43"/>
      <c r="GC51" s="43"/>
      <c r="GD51" s="43"/>
      <c r="GE51" s="43"/>
      <c r="GF51" s="43"/>
      <c r="GG51" s="43"/>
      <c r="GH51" s="43"/>
      <c r="GI51" s="43"/>
      <c r="GJ51" s="43"/>
      <c r="GK51" s="43"/>
      <c r="GL51" s="43"/>
      <c r="GM51" s="43"/>
      <c r="GN51" s="43"/>
      <c r="GO51" s="43"/>
      <c r="GP51" s="43"/>
      <c r="GQ51" s="43"/>
      <c r="GR51" s="43"/>
      <c r="GS51" s="43"/>
      <c r="GT51" s="43"/>
      <c r="GU51" s="43"/>
      <c r="GV51" s="43"/>
      <c r="GW51" s="43"/>
      <c r="GX51" s="43"/>
      <c r="GY51" s="43"/>
      <c r="GZ51" s="43"/>
      <c r="HA51" s="43"/>
      <c r="HB51" s="43"/>
      <c r="HC51" s="43"/>
      <c r="HD51" s="43"/>
      <c r="HE51" s="43"/>
      <c r="HF51" s="43"/>
      <c r="HG51" s="43"/>
      <c r="HH51" s="43"/>
      <c r="HI51" s="43"/>
      <c r="HJ51" s="43"/>
      <c r="HK51" s="43"/>
      <c r="HL51" s="43"/>
      <c r="HM51" s="43"/>
      <c r="HN51" s="43"/>
      <c r="HO51" s="43"/>
      <c r="HP51" s="43"/>
      <c r="HQ51" s="43"/>
      <c r="HR51" s="43"/>
      <c r="HS51" s="43"/>
      <c r="HT51" s="43"/>
      <c r="HU51" s="43"/>
      <c r="HV51" s="42"/>
      <c r="HW51" s="42"/>
      <c r="HX51" s="43"/>
      <c r="HY51" s="43"/>
      <c r="HZ51" s="43"/>
      <c r="IA51" s="43"/>
      <c r="IB51" s="43"/>
      <c r="IC51" s="43"/>
      <c r="ID51" s="43"/>
      <c r="IE51" s="43"/>
      <c r="IF51" s="43"/>
      <c r="IG51" s="43"/>
      <c r="IH51" s="43"/>
      <c r="II51" s="43"/>
      <c r="IJ51" s="43"/>
      <c r="IK51" s="43"/>
      <c r="IL51" s="43"/>
      <c r="IM51" s="43"/>
      <c r="IN51" s="43"/>
    </row>
    <row r="52" spans="1:248" ht="16.5" customHeight="1">
      <c r="A52" s="64" t="s">
        <v>217</v>
      </c>
      <c r="B52" s="65" t="s">
        <v>209</v>
      </c>
      <c r="C52" s="1" t="s">
        <v>212</v>
      </c>
      <c r="D52" s="30" t="s">
        <v>226</v>
      </c>
      <c r="E52" s="24">
        <v>1</v>
      </c>
      <c r="F52" s="16">
        <v>0</v>
      </c>
      <c r="G52" s="17">
        <f t="shared" si="13"/>
        <v>0</v>
      </c>
      <c r="H52" s="17">
        <f t="shared" si="14"/>
        <v>0</v>
      </c>
      <c r="I52" s="41"/>
      <c r="J52" s="42"/>
      <c r="K52" s="42"/>
      <c r="L52" s="42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  <c r="FP52" s="43"/>
      <c r="FQ52" s="43"/>
      <c r="FR52" s="43"/>
      <c r="FS52" s="43"/>
      <c r="FT52" s="43"/>
      <c r="FU52" s="43"/>
      <c r="FV52" s="43"/>
      <c r="FW52" s="43"/>
      <c r="FX52" s="43"/>
      <c r="FY52" s="43"/>
      <c r="FZ52" s="43"/>
      <c r="GA52" s="43"/>
      <c r="GB52" s="43"/>
      <c r="GC52" s="43"/>
      <c r="GD52" s="43"/>
      <c r="GE52" s="43"/>
      <c r="GF52" s="43"/>
      <c r="GG52" s="43"/>
      <c r="GH52" s="43"/>
      <c r="GI52" s="43"/>
      <c r="GJ52" s="43"/>
      <c r="GK52" s="43"/>
      <c r="GL52" s="43"/>
      <c r="GM52" s="43"/>
      <c r="GN52" s="43"/>
      <c r="GO52" s="43"/>
      <c r="GP52" s="43"/>
      <c r="GQ52" s="43"/>
      <c r="GR52" s="43"/>
      <c r="GS52" s="43"/>
      <c r="GT52" s="43"/>
      <c r="GU52" s="43"/>
      <c r="GV52" s="43"/>
      <c r="GW52" s="43"/>
      <c r="GX52" s="43"/>
      <c r="GY52" s="43"/>
      <c r="GZ52" s="43"/>
      <c r="HA52" s="43"/>
      <c r="HB52" s="43"/>
      <c r="HC52" s="43"/>
      <c r="HD52" s="43"/>
      <c r="HE52" s="43"/>
      <c r="HF52" s="43"/>
      <c r="HG52" s="43"/>
      <c r="HH52" s="43"/>
      <c r="HI52" s="43"/>
      <c r="HJ52" s="43"/>
      <c r="HK52" s="43"/>
      <c r="HL52" s="43"/>
      <c r="HM52" s="43"/>
      <c r="HN52" s="43"/>
      <c r="HO52" s="43"/>
      <c r="HP52" s="43"/>
      <c r="HQ52" s="43"/>
      <c r="HR52" s="43"/>
      <c r="HS52" s="43"/>
      <c r="HT52" s="43"/>
      <c r="HU52" s="43"/>
      <c r="HV52" s="42"/>
      <c r="HW52" s="42"/>
      <c r="HX52" s="43"/>
      <c r="HY52" s="43"/>
      <c r="HZ52" s="43"/>
      <c r="IA52" s="43"/>
      <c r="IB52" s="43"/>
      <c r="IC52" s="43"/>
      <c r="ID52" s="43"/>
      <c r="IE52" s="43"/>
      <c r="IF52" s="43"/>
      <c r="IG52" s="43"/>
      <c r="IH52" s="43"/>
      <c r="II52" s="43"/>
      <c r="IJ52" s="43"/>
      <c r="IK52" s="43"/>
      <c r="IL52" s="43"/>
      <c r="IM52" s="43"/>
      <c r="IN52" s="43"/>
    </row>
    <row r="53" spans="1:248" ht="16.5" customHeight="1">
      <c r="A53" s="64" t="s">
        <v>139</v>
      </c>
      <c r="B53" s="68" t="s">
        <v>202</v>
      </c>
      <c r="C53" s="68"/>
      <c r="D53" s="52"/>
      <c r="E53" s="57"/>
      <c r="F53" s="33"/>
      <c r="G53" s="58"/>
      <c r="H53" s="58"/>
      <c r="I53" s="41"/>
      <c r="J53" s="42"/>
      <c r="K53" s="42"/>
      <c r="L53" s="42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  <c r="FP53" s="43"/>
      <c r="FQ53" s="43"/>
      <c r="FR53" s="43"/>
      <c r="FS53" s="43"/>
      <c r="FT53" s="43"/>
      <c r="FU53" s="43"/>
      <c r="FV53" s="43"/>
      <c r="FW53" s="43"/>
      <c r="FX53" s="43"/>
      <c r="FY53" s="43"/>
      <c r="FZ53" s="43"/>
      <c r="GA53" s="43"/>
      <c r="GB53" s="43"/>
      <c r="GC53" s="43"/>
      <c r="GD53" s="43"/>
      <c r="GE53" s="43"/>
      <c r="GF53" s="43"/>
      <c r="GG53" s="43"/>
      <c r="GH53" s="43"/>
      <c r="GI53" s="43"/>
      <c r="GJ53" s="43"/>
      <c r="GK53" s="43"/>
      <c r="GL53" s="43"/>
      <c r="GM53" s="43"/>
      <c r="GN53" s="43"/>
      <c r="GO53" s="43"/>
      <c r="GP53" s="43"/>
      <c r="GQ53" s="43"/>
      <c r="GR53" s="43"/>
      <c r="GS53" s="43"/>
      <c r="GT53" s="43"/>
      <c r="GU53" s="43"/>
      <c r="GV53" s="43"/>
      <c r="GW53" s="43"/>
      <c r="GX53" s="43"/>
      <c r="GY53" s="43"/>
      <c r="GZ53" s="43"/>
      <c r="HA53" s="43"/>
      <c r="HB53" s="43"/>
      <c r="HC53" s="43"/>
      <c r="HD53" s="43"/>
      <c r="HE53" s="43"/>
      <c r="HF53" s="43"/>
      <c r="HG53" s="43"/>
      <c r="HH53" s="43"/>
      <c r="HI53" s="43"/>
      <c r="HJ53" s="43"/>
      <c r="HK53" s="43"/>
      <c r="HL53" s="43"/>
      <c r="HM53" s="43"/>
      <c r="HN53" s="43"/>
      <c r="HO53" s="43"/>
      <c r="HP53" s="43"/>
      <c r="HQ53" s="43"/>
      <c r="HR53" s="43"/>
      <c r="HS53" s="43"/>
      <c r="HT53" s="43"/>
      <c r="HU53" s="43"/>
      <c r="HV53" s="42"/>
      <c r="HW53" s="42"/>
      <c r="HX53" s="43"/>
      <c r="HY53" s="43"/>
      <c r="HZ53" s="43"/>
      <c r="IA53" s="43"/>
      <c r="IB53" s="43"/>
      <c r="IC53" s="43"/>
      <c r="ID53" s="43"/>
      <c r="IE53" s="43"/>
      <c r="IF53" s="43"/>
      <c r="IG53" s="43"/>
      <c r="IH53" s="43"/>
      <c r="II53" s="43"/>
      <c r="IJ53" s="43"/>
      <c r="IK53" s="43"/>
      <c r="IL53" s="43"/>
      <c r="IM53" s="43"/>
      <c r="IN53" s="43"/>
    </row>
    <row r="54" spans="1:248" ht="16.5" customHeight="1">
      <c r="A54" s="64" t="s">
        <v>218</v>
      </c>
      <c r="B54" s="65" t="s">
        <v>210</v>
      </c>
      <c r="C54" s="1" t="s">
        <v>214</v>
      </c>
      <c r="D54" s="30" t="s">
        <v>226</v>
      </c>
      <c r="E54" s="24">
        <v>1</v>
      </c>
      <c r="F54" s="16">
        <v>0</v>
      </c>
      <c r="G54" s="17">
        <f t="shared" si="13"/>
        <v>0</v>
      </c>
      <c r="H54" s="17">
        <f t="shared" si="14"/>
        <v>0</v>
      </c>
      <c r="I54" s="18"/>
      <c r="J54" s="19"/>
      <c r="K54" s="19"/>
      <c r="L54" s="19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20"/>
      <c r="DF54" s="20"/>
      <c r="DG54" s="20"/>
      <c r="DH54" s="20"/>
      <c r="DI54" s="20"/>
      <c r="DJ54" s="20"/>
      <c r="DK54" s="20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20"/>
      <c r="DX54" s="20"/>
      <c r="DY54" s="20"/>
      <c r="DZ54" s="20"/>
      <c r="EA54" s="20"/>
      <c r="EB54" s="20"/>
      <c r="EC54" s="20"/>
      <c r="ED54" s="20"/>
      <c r="EE54" s="20"/>
      <c r="EF54" s="20"/>
      <c r="EG54" s="20"/>
      <c r="EH54" s="20"/>
      <c r="EI54" s="20"/>
      <c r="EJ54" s="20"/>
      <c r="EK54" s="20"/>
      <c r="EL54" s="20"/>
      <c r="EM54" s="20"/>
      <c r="EN54" s="20"/>
      <c r="EO54" s="20"/>
      <c r="EP54" s="20"/>
      <c r="EQ54" s="20"/>
      <c r="ER54" s="20"/>
      <c r="ES54" s="20"/>
      <c r="ET54" s="20"/>
      <c r="EU54" s="20"/>
      <c r="EV54" s="20"/>
      <c r="EW54" s="20"/>
      <c r="EX54" s="20"/>
      <c r="EY54" s="20"/>
      <c r="EZ54" s="20"/>
      <c r="FA54" s="20"/>
      <c r="FB54" s="20"/>
      <c r="FC54" s="20"/>
      <c r="FD54" s="20"/>
      <c r="FE54" s="20"/>
      <c r="FF54" s="20"/>
      <c r="FG54" s="20"/>
      <c r="FH54" s="20"/>
      <c r="FI54" s="20"/>
      <c r="FJ54" s="20"/>
      <c r="FK54" s="20"/>
      <c r="FL54" s="20"/>
      <c r="FM54" s="20"/>
      <c r="FN54" s="20"/>
      <c r="FO54" s="20"/>
      <c r="FP54" s="20"/>
      <c r="FQ54" s="20"/>
      <c r="FR54" s="20"/>
      <c r="FS54" s="20"/>
      <c r="FT54" s="20"/>
      <c r="FU54" s="20"/>
      <c r="FV54" s="20"/>
      <c r="FW54" s="20"/>
      <c r="FX54" s="20"/>
      <c r="FY54" s="20"/>
      <c r="FZ54" s="20"/>
      <c r="GA54" s="20"/>
      <c r="GB54" s="20"/>
      <c r="GC54" s="20"/>
      <c r="GD54" s="20"/>
      <c r="GE54" s="20"/>
      <c r="GF54" s="20"/>
      <c r="GG54" s="20"/>
      <c r="GH54" s="20"/>
      <c r="GI54" s="20"/>
      <c r="GJ54" s="20"/>
      <c r="GK54" s="20"/>
      <c r="GL54" s="20"/>
      <c r="GM54" s="20"/>
      <c r="GN54" s="20"/>
      <c r="GO54" s="20"/>
      <c r="GP54" s="20"/>
      <c r="GQ54" s="20"/>
      <c r="GR54" s="20"/>
      <c r="GS54" s="20"/>
      <c r="GT54" s="20"/>
      <c r="GU54" s="20"/>
      <c r="GV54" s="20"/>
      <c r="GW54" s="20"/>
      <c r="GX54" s="20"/>
      <c r="GY54" s="20"/>
      <c r="GZ54" s="20"/>
      <c r="HA54" s="20"/>
      <c r="HB54" s="20"/>
      <c r="HC54" s="20"/>
      <c r="HD54" s="20"/>
      <c r="HE54" s="20"/>
      <c r="HF54" s="20"/>
      <c r="HG54" s="20"/>
      <c r="HH54" s="20"/>
      <c r="HI54" s="20"/>
      <c r="HJ54" s="20"/>
      <c r="HK54" s="20"/>
      <c r="HL54" s="20"/>
      <c r="HM54" s="20"/>
      <c r="HN54" s="20"/>
      <c r="HO54" s="20"/>
      <c r="HP54" s="20"/>
      <c r="HQ54" s="20"/>
      <c r="HR54" s="20"/>
      <c r="HS54" s="20"/>
      <c r="HT54" s="20"/>
      <c r="HU54" s="20"/>
      <c r="HV54" s="19"/>
      <c r="HW54" s="19"/>
      <c r="HX54" s="20"/>
      <c r="HY54" s="20"/>
      <c r="HZ54" s="20"/>
      <c r="IA54" s="20"/>
      <c r="IB54" s="20"/>
      <c r="IC54" s="20"/>
      <c r="ID54" s="20"/>
      <c r="IE54" s="20"/>
      <c r="IF54" s="20"/>
      <c r="IG54" s="20"/>
      <c r="IH54" s="20"/>
      <c r="II54" s="20"/>
      <c r="IJ54" s="20"/>
      <c r="IK54" s="20"/>
      <c r="IL54" s="20"/>
      <c r="IM54" s="20"/>
      <c r="IN54" s="20"/>
    </row>
    <row r="55" spans="1:248" ht="16.5" customHeight="1">
      <c r="A55" s="70" t="s">
        <v>225</v>
      </c>
      <c r="B55" s="71"/>
      <c r="C55" s="72"/>
      <c r="D55" s="72"/>
      <c r="E55" s="72"/>
      <c r="F55" s="72"/>
      <c r="G55" s="72"/>
      <c r="H55" s="73"/>
      <c r="I55" s="41"/>
      <c r="J55" s="42"/>
      <c r="K55" s="42"/>
      <c r="L55" s="42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  <c r="FP55" s="43"/>
      <c r="FQ55" s="43"/>
      <c r="FR55" s="43"/>
      <c r="FS55" s="43"/>
      <c r="FT55" s="43"/>
      <c r="FU55" s="43"/>
      <c r="FV55" s="43"/>
      <c r="FW55" s="43"/>
      <c r="FX55" s="43"/>
      <c r="FY55" s="43"/>
      <c r="FZ55" s="43"/>
      <c r="GA55" s="43"/>
      <c r="GB55" s="43"/>
      <c r="GC55" s="43"/>
      <c r="GD55" s="43"/>
      <c r="GE55" s="43"/>
      <c r="GF55" s="43"/>
      <c r="GG55" s="43"/>
      <c r="GH55" s="43"/>
      <c r="GI55" s="43"/>
      <c r="GJ55" s="43"/>
      <c r="GK55" s="43"/>
      <c r="GL55" s="43"/>
      <c r="GM55" s="43"/>
      <c r="GN55" s="43"/>
      <c r="GO55" s="43"/>
      <c r="GP55" s="43"/>
      <c r="GQ55" s="43"/>
      <c r="GR55" s="43"/>
      <c r="GS55" s="43"/>
      <c r="GT55" s="43"/>
      <c r="GU55" s="43"/>
      <c r="GV55" s="43"/>
      <c r="GW55" s="43"/>
      <c r="GX55" s="43"/>
      <c r="GY55" s="43"/>
      <c r="GZ55" s="43"/>
      <c r="HA55" s="43"/>
      <c r="HB55" s="43"/>
      <c r="HC55" s="43"/>
      <c r="HD55" s="43"/>
      <c r="HE55" s="43"/>
      <c r="HF55" s="43"/>
      <c r="HG55" s="43"/>
      <c r="HH55" s="43"/>
      <c r="HI55" s="43"/>
      <c r="HJ55" s="43"/>
      <c r="HK55" s="43"/>
      <c r="HL55" s="43"/>
      <c r="HM55" s="43"/>
      <c r="HN55" s="43"/>
      <c r="HO55" s="43"/>
      <c r="HP55" s="43"/>
      <c r="HQ55" s="43"/>
      <c r="HR55" s="43"/>
      <c r="HS55" s="43"/>
      <c r="HT55" s="43"/>
      <c r="HU55" s="43"/>
      <c r="HV55" s="42"/>
      <c r="HW55" s="42"/>
      <c r="HX55" s="43"/>
      <c r="HY55" s="43"/>
      <c r="HZ55" s="43"/>
      <c r="IA55" s="43"/>
      <c r="IB55" s="43"/>
      <c r="IC55" s="43"/>
      <c r="ID55" s="43"/>
      <c r="IE55" s="43"/>
      <c r="IF55" s="43"/>
      <c r="IG55" s="43"/>
      <c r="IH55" s="43"/>
      <c r="II55" s="43"/>
      <c r="IJ55" s="43"/>
      <c r="IK55" s="43"/>
      <c r="IL55" s="43"/>
      <c r="IM55" s="43"/>
      <c r="IN55" s="43"/>
    </row>
    <row r="56" spans="1:248" ht="16.5" customHeight="1">
      <c r="A56" s="163"/>
      <c r="B56" s="65" t="s">
        <v>232</v>
      </c>
      <c r="C56" s="63" t="s">
        <v>244</v>
      </c>
      <c r="D56" s="30" t="s">
        <v>226</v>
      </c>
      <c r="E56" s="24">
        <v>1</v>
      </c>
      <c r="F56" s="16">
        <v>0</v>
      </c>
      <c r="G56" s="17">
        <f t="shared" ref="G56" si="15">F56*E56</f>
        <v>0</v>
      </c>
      <c r="H56" s="17">
        <f t="shared" ref="H56" si="16">G56*1.2</f>
        <v>0</v>
      </c>
      <c r="I56" s="41"/>
      <c r="J56" s="42"/>
      <c r="K56" s="42"/>
      <c r="L56" s="42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  <c r="FP56" s="43"/>
      <c r="FQ56" s="43"/>
      <c r="FR56" s="43"/>
      <c r="FS56" s="43"/>
      <c r="FT56" s="43"/>
      <c r="FU56" s="43"/>
      <c r="FV56" s="43"/>
      <c r="FW56" s="43"/>
      <c r="FX56" s="43"/>
      <c r="FY56" s="43"/>
      <c r="FZ56" s="43"/>
      <c r="GA56" s="43"/>
      <c r="GB56" s="43"/>
      <c r="GC56" s="43"/>
      <c r="GD56" s="43"/>
      <c r="GE56" s="43"/>
      <c r="GF56" s="43"/>
      <c r="GG56" s="43"/>
      <c r="GH56" s="43"/>
      <c r="GI56" s="43"/>
      <c r="GJ56" s="43"/>
      <c r="GK56" s="43"/>
      <c r="GL56" s="43"/>
      <c r="GM56" s="43"/>
      <c r="GN56" s="43"/>
      <c r="GO56" s="43"/>
      <c r="GP56" s="43"/>
      <c r="GQ56" s="43"/>
      <c r="GR56" s="43"/>
      <c r="GS56" s="43"/>
      <c r="GT56" s="43"/>
      <c r="GU56" s="43"/>
      <c r="GV56" s="43"/>
      <c r="GW56" s="43"/>
      <c r="GX56" s="43"/>
      <c r="GY56" s="43"/>
      <c r="GZ56" s="43"/>
      <c r="HA56" s="43"/>
      <c r="HB56" s="43"/>
      <c r="HC56" s="43"/>
      <c r="HD56" s="43"/>
      <c r="HE56" s="43"/>
      <c r="HF56" s="43"/>
      <c r="HG56" s="43"/>
      <c r="HH56" s="43"/>
      <c r="HI56" s="43"/>
      <c r="HJ56" s="43"/>
      <c r="HK56" s="43"/>
      <c r="HL56" s="43"/>
      <c r="HM56" s="43"/>
      <c r="HN56" s="43"/>
      <c r="HO56" s="43"/>
      <c r="HP56" s="43"/>
      <c r="HQ56" s="43"/>
      <c r="HR56" s="43"/>
      <c r="HS56" s="43"/>
      <c r="HT56" s="43"/>
      <c r="HU56" s="43"/>
      <c r="HV56" s="42"/>
      <c r="HW56" s="42"/>
      <c r="HX56" s="43"/>
      <c r="HY56" s="43"/>
      <c r="HZ56" s="43"/>
      <c r="IA56" s="43"/>
      <c r="IB56" s="43"/>
      <c r="IC56" s="43"/>
      <c r="ID56" s="43"/>
      <c r="IE56" s="43"/>
      <c r="IF56" s="43"/>
      <c r="IG56" s="43"/>
      <c r="IH56" s="43"/>
      <c r="II56" s="43"/>
      <c r="IJ56" s="43"/>
      <c r="IK56" s="43"/>
      <c r="IL56" s="43"/>
      <c r="IM56" s="43"/>
      <c r="IN56" s="43"/>
    </row>
    <row r="57" spans="1:248" ht="15.75">
      <c r="A57" s="70" t="s">
        <v>245</v>
      </c>
      <c r="B57" s="71"/>
      <c r="C57" s="72"/>
      <c r="D57" s="72"/>
      <c r="E57" s="72"/>
      <c r="F57" s="72"/>
      <c r="G57" s="72"/>
      <c r="H57" s="73"/>
      <c r="I57" s="18"/>
      <c r="J57" s="19"/>
      <c r="K57" s="19"/>
      <c r="L57" s="19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  <c r="DE57" s="20"/>
      <c r="DF57" s="20"/>
      <c r="DG57" s="20"/>
      <c r="DH57" s="20"/>
      <c r="DI57" s="20"/>
      <c r="DJ57" s="20"/>
      <c r="DK57" s="20"/>
      <c r="DL57" s="20"/>
      <c r="DM57" s="20"/>
      <c r="DN57" s="20"/>
      <c r="DO57" s="20"/>
      <c r="DP57" s="20"/>
      <c r="DQ57" s="20"/>
      <c r="DR57" s="20"/>
      <c r="DS57" s="20"/>
      <c r="DT57" s="20"/>
      <c r="DU57" s="20"/>
      <c r="DV57" s="20"/>
      <c r="DW57" s="20"/>
      <c r="DX57" s="20"/>
      <c r="DY57" s="20"/>
      <c r="DZ57" s="20"/>
      <c r="EA57" s="20"/>
      <c r="EB57" s="20"/>
      <c r="EC57" s="20"/>
      <c r="ED57" s="20"/>
      <c r="EE57" s="20"/>
      <c r="EF57" s="20"/>
      <c r="EG57" s="20"/>
      <c r="EH57" s="20"/>
      <c r="EI57" s="20"/>
      <c r="EJ57" s="20"/>
      <c r="EK57" s="20"/>
      <c r="EL57" s="20"/>
      <c r="EM57" s="20"/>
      <c r="EN57" s="20"/>
      <c r="EO57" s="20"/>
      <c r="EP57" s="20"/>
      <c r="EQ57" s="20"/>
      <c r="ER57" s="20"/>
      <c r="ES57" s="20"/>
      <c r="ET57" s="20"/>
      <c r="EU57" s="20"/>
      <c r="EV57" s="20"/>
      <c r="EW57" s="20"/>
      <c r="EX57" s="20"/>
      <c r="EY57" s="20"/>
      <c r="EZ57" s="20"/>
      <c r="FA57" s="20"/>
      <c r="FB57" s="20"/>
      <c r="FC57" s="20"/>
      <c r="FD57" s="20"/>
      <c r="FE57" s="20"/>
      <c r="FF57" s="20"/>
      <c r="FG57" s="20"/>
      <c r="FH57" s="20"/>
      <c r="FI57" s="20"/>
      <c r="FJ57" s="20"/>
      <c r="FK57" s="20"/>
      <c r="FL57" s="20"/>
      <c r="FM57" s="20"/>
      <c r="FN57" s="20"/>
      <c r="FO57" s="20"/>
      <c r="FP57" s="20"/>
      <c r="FQ57" s="20"/>
      <c r="FR57" s="20"/>
      <c r="FS57" s="20"/>
      <c r="FT57" s="20"/>
      <c r="FU57" s="20"/>
      <c r="FV57" s="20"/>
      <c r="FW57" s="20"/>
      <c r="FX57" s="20"/>
      <c r="FY57" s="20"/>
      <c r="FZ57" s="20"/>
      <c r="GA57" s="20"/>
      <c r="GB57" s="20"/>
      <c r="GC57" s="20"/>
      <c r="GD57" s="20"/>
      <c r="GE57" s="20"/>
      <c r="GF57" s="20"/>
      <c r="GG57" s="20"/>
      <c r="GH57" s="20"/>
      <c r="GI57" s="20"/>
      <c r="GJ57" s="20"/>
      <c r="GK57" s="20"/>
      <c r="GL57" s="20"/>
      <c r="GM57" s="20"/>
      <c r="GN57" s="20"/>
      <c r="GO57" s="20"/>
      <c r="GP57" s="20"/>
      <c r="GQ57" s="20"/>
      <c r="GR57" s="20"/>
      <c r="GS57" s="20"/>
      <c r="GT57" s="20"/>
      <c r="GU57" s="20"/>
      <c r="GV57" s="20"/>
      <c r="GW57" s="20"/>
      <c r="GX57" s="20"/>
      <c r="GY57" s="20"/>
      <c r="GZ57" s="20"/>
      <c r="HA57" s="20"/>
      <c r="HB57" s="20"/>
      <c r="HC57" s="20"/>
      <c r="HD57" s="20"/>
      <c r="HE57" s="20"/>
      <c r="HF57" s="20"/>
      <c r="HG57" s="20"/>
      <c r="HH57" s="20"/>
      <c r="HI57" s="20"/>
      <c r="HJ57" s="20"/>
      <c r="HK57" s="20"/>
      <c r="HL57" s="20"/>
      <c r="HM57" s="20"/>
      <c r="HN57" s="20"/>
      <c r="HO57" s="20"/>
      <c r="HP57" s="20"/>
      <c r="HQ57" s="20"/>
      <c r="HR57" s="20"/>
      <c r="HS57" s="20"/>
      <c r="HT57" s="20"/>
      <c r="HU57" s="20"/>
      <c r="HV57" s="19"/>
      <c r="HW57" s="19"/>
      <c r="HX57" s="20"/>
      <c r="HY57" s="20"/>
      <c r="HZ57" s="20"/>
      <c r="IA57" s="20"/>
      <c r="IB57" s="20"/>
      <c r="IC57" s="20"/>
      <c r="ID57" s="20"/>
      <c r="IE57" s="20"/>
      <c r="IF57" s="20"/>
      <c r="IG57" s="20"/>
      <c r="IH57" s="20"/>
      <c r="II57" s="20"/>
      <c r="IJ57" s="20"/>
      <c r="IK57" s="20"/>
      <c r="IL57" s="20"/>
      <c r="IM57" s="20"/>
      <c r="IN57" s="20"/>
    </row>
    <row r="58" spans="1:248" ht="15.75">
      <c r="A58" s="64" t="s">
        <v>246</v>
      </c>
      <c r="B58" s="68" t="s">
        <v>219</v>
      </c>
      <c r="C58" s="68"/>
      <c r="D58" s="68"/>
      <c r="E58" s="68"/>
      <c r="F58" s="68"/>
      <c r="G58" s="68"/>
      <c r="H58" s="69"/>
      <c r="I58" s="41"/>
      <c r="J58" s="42"/>
      <c r="K58" s="42"/>
      <c r="L58" s="42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  <c r="FP58" s="43"/>
      <c r="FQ58" s="43"/>
      <c r="FR58" s="43"/>
      <c r="FS58" s="43"/>
      <c r="FT58" s="43"/>
      <c r="FU58" s="43"/>
      <c r="FV58" s="43"/>
      <c r="FW58" s="43"/>
      <c r="FX58" s="43"/>
      <c r="FY58" s="43"/>
      <c r="FZ58" s="43"/>
      <c r="GA58" s="43"/>
      <c r="GB58" s="43"/>
      <c r="GC58" s="43"/>
      <c r="GD58" s="43"/>
      <c r="GE58" s="43"/>
      <c r="GF58" s="43"/>
      <c r="GG58" s="43"/>
      <c r="GH58" s="43"/>
      <c r="GI58" s="43"/>
      <c r="GJ58" s="43"/>
      <c r="GK58" s="43"/>
      <c r="GL58" s="43"/>
      <c r="GM58" s="43"/>
      <c r="GN58" s="43"/>
      <c r="GO58" s="43"/>
      <c r="GP58" s="43"/>
      <c r="GQ58" s="43"/>
      <c r="GR58" s="43"/>
      <c r="GS58" s="43"/>
      <c r="GT58" s="43"/>
      <c r="GU58" s="43"/>
      <c r="GV58" s="43"/>
      <c r="GW58" s="43"/>
      <c r="GX58" s="43"/>
      <c r="GY58" s="43"/>
      <c r="GZ58" s="43"/>
      <c r="HA58" s="43"/>
      <c r="HB58" s="43"/>
      <c r="HC58" s="43"/>
      <c r="HD58" s="43"/>
      <c r="HE58" s="43"/>
      <c r="HF58" s="43"/>
      <c r="HG58" s="43"/>
      <c r="HH58" s="43"/>
      <c r="HI58" s="43"/>
      <c r="HJ58" s="43"/>
      <c r="HK58" s="43"/>
      <c r="HL58" s="43"/>
      <c r="HM58" s="43"/>
      <c r="HN58" s="43"/>
      <c r="HO58" s="43"/>
      <c r="HP58" s="43"/>
      <c r="HQ58" s="43"/>
      <c r="HR58" s="43"/>
      <c r="HS58" s="43"/>
      <c r="HT58" s="43"/>
      <c r="HU58" s="43"/>
      <c r="HV58" s="42"/>
      <c r="HW58" s="42"/>
      <c r="HX58" s="43"/>
      <c r="HY58" s="43"/>
      <c r="HZ58" s="43"/>
      <c r="IA58" s="43"/>
      <c r="IB58" s="43"/>
      <c r="IC58" s="43"/>
      <c r="ID58" s="43"/>
      <c r="IE58" s="43"/>
      <c r="IF58" s="43"/>
      <c r="IG58" s="43"/>
      <c r="IH58" s="43"/>
      <c r="II58" s="43"/>
      <c r="IJ58" s="43"/>
      <c r="IK58" s="43"/>
      <c r="IL58" s="43"/>
      <c r="IM58" s="43"/>
      <c r="IN58" s="43"/>
    </row>
    <row r="59" spans="1:248" ht="15.75">
      <c r="A59" s="64" t="s">
        <v>247</v>
      </c>
      <c r="B59" s="65" t="s">
        <v>220</v>
      </c>
      <c r="C59" s="63" t="s">
        <v>243</v>
      </c>
      <c r="D59" s="30" t="s">
        <v>5</v>
      </c>
      <c r="E59" s="24">
        <v>1</v>
      </c>
      <c r="F59" s="14">
        <v>0</v>
      </c>
      <c r="G59" s="15">
        <f t="shared" ref="G59" si="17">F59*E59</f>
        <v>0</v>
      </c>
      <c r="H59" s="15">
        <f t="shared" ref="H59" si="18">G59*1.2</f>
        <v>0</v>
      </c>
      <c r="I59" s="18"/>
      <c r="J59" s="19"/>
      <c r="K59" s="19"/>
      <c r="L59" s="19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  <c r="DE59" s="20"/>
      <c r="DF59" s="20"/>
      <c r="DG59" s="20"/>
      <c r="DH59" s="20"/>
      <c r="DI59" s="20"/>
      <c r="DJ59" s="20"/>
      <c r="DK59" s="20"/>
      <c r="DL59" s="20"/>
      <c r="DM59" s="20"/>
      <c r="DN59" s="20"/>
      <c r="DO59" s="20"/>
      <c r="DP59" s="20"/>
      <c r="DQ59" s="20"/>
      <c r="DR59" s="20"/>
      <c r="DS59" s="20"/>
      <c r="DT59" s="20"/>
      <c r="DU59" s="20"/>
      <c r="DV59" s="20"/>
      <c r="DW59" s="20"/>
      <c r="DX59" s="20"/>
      <c r="DY59" s="20"/>
      <c r="DZ59" s="20"/>
      <c r="EA59" s="20"/>
      <c r="EB59" s="20"/>
      <c r="EC59" s="20"/>
      <c r="ED59" s="20"/>
      <c r="EE59" s="20"/>
      <c r="EF59" s="20"/>
      <c r="EG59" s="20"/>
      <c r="EH59" s="20"/>
      <c r="EI59" s="20"/>
      <c r="EJ59" s="20"/>
      <c r="EK59" s="20"/>
      <c r="EL59" s="20"/>
      <c r="EM59" s="20"/>
      <c r="EN59" s="20"/>
      <c r="EO59" s="20"/>
      <c r="EP59" s="20"/>
      <c r="EQ59" s="20"/>
      <c r="ER59" s="20"/>
      <c r="ES59" s="20"/>
      <c r="ET59" s="20"/>
      <c r="EU59" s="20"/>
      <c r="EV59" s="20"/>
      <c r="EW59" s="20"/>
      <c r="EX59" s="20"/>
      <c r="EY59" s="20"/>
      <c r="EZ59" s="20"/>
      <c r="FA59" s="20"/>
      <c r="FB59" s="20"/>
      <c r="FC59" s="20"/>
      <c r="FD59" s="20"/>
      <c r="FE59" s="20"/>
      <c r="FF59" s="20"/>
      <c r="FG59" s="20"/>
      <c r="FH59" s="20"/>
      <c r="FI59" s="20"/>
      <c r="FJ59" s="20"/>
      <c r="FK59" s="20"/>
      <c r="FL59" s="20"/>
      <c r="FM59" s="20"/>
      <c r="FN59" s="20"/>
      <c r="FO59" s="20"/>
      <c r="FP59" s="20"/>
      <c r="FQ59" s="20"/>
      <c r="FR59" s="20"/>
      <c r="FS59" s="20"/>
      <c r="FT59" s="20"/>
      <c r="FU59" s="20"/>
      <c r="FV59" s="20"/>
      <c r="FW59" s="20"/>
      <c r="FX59" s="20"/>
      <c r="FY59" s="20"/>
      <c r="FZ59" s="20"/>
      <c r="GA59" s="20"/>
      <c r="GB59" s="20"/>
      <c r="GC59" s="20"/>
      <c r="GD59" s="20"/>
      <c r="GE59" s="20"/>
      <c r="GF59" s="20"/>
      <c r="GG59" s="20"/>
      <c r="GH59" s="20"/>
      <c r="GI59" s="20"/>
      <c r="GJ59" s="20"/>
      <c r="GK59" s="20"/>
      <c r="GL59" s="20"/>
      <c r="GM59" s="20"/>
      <c r="GN59" s="20"/>
      <c r="GO59" s="20"/>
      <c r="GP59" s="20"/>
      <c r="GQ59" s="20"/>
      <c r="GR59" s="20"/>
      <c r="GS59" s="20"/>
      <c r="GT59" s="20"/>
      <c r="GU59" s="20"/>
      <c r="GV59" s="20"/>
      <c r="GW59" s="20"/>
      <c r="GX59" s="20"/>
      <c r="GY59" s="20"/>
      <c r="GZ59" s="20"/>
      <c r="HA59" s="20"/>
      <c r="HB59" s="20"/>
      <c r="HC59" s="20"/>
      <c r="HD59" s="20"/>
      <c r="HE59" s="20"/>
      <c r="HF59" s="20"/>
      <c r="HG59" s="20"/>
      <c r="HH59" s="20"/>
      <c r="HI59" s="20"/>
      <c r="HJ59" s="20"/>
      <c r="HK59" s="20"/>
      <c r="HL59" s="20"/>
      <c r="HM59" s="20"/>
      <c r="HN59" s="20"/>
      <c r="HO59" s="20"/>
      <c r="HP59" s="20"/>
      <c r="HQ59" s="20"/>
      <c r="HR59" s="20"/>
      <c r="HS59" s="20"/>
      <c r="HT59" s="20"/>
      <c r="HU59" s="20"/>
      <c r="HV59" s="19"/>
      <c r="HW59" s="19"/>
      <c r="HX59" s="20"/>
      <c r="HY59" s="20"/>
      <c r="HZ59" s="20"/>
      <c r="IA59" s="20"/>
      <c r="IB59" s="20"/>
      <c r="IC59" s="20"/>
      <c r="ID59" s="20"/>
      <c r="IE59" s="20"/>
      <c r="IF59" s="20"/>
      <c r="IG59" s="20"/>
      <c r="IH59" s="20"/>
      <c r="II59" s="20"/>
      <c r="IJ59" s="20"/>
      <c r="IK59" s="20"/>
      <c r="IL59" s="20"/>
      <c r="IM59" s="20"/>
      <c r="IN59" s="20"/>
    </row>
    <row r="60" spans="1:248" ht="15.75">
      <c r="A60" s="64" t="s">
        <v>248</v>
      </c>
      <c r="B60" s="65" t="s">
        <v>221</v>
      </c>
      <c r="C60" s="1" t="s">
        <v>222</v>
      </c>
      <c r="D60" s="30" t="s">
        <v>5</v>
      </c>
      <c r="E60" s="25">
        <v>1</v>
      </c>
      <c r="F60" s="14">
        <v>0</v>
      </c>
      <c r="G60" s="15">
        <f t="shared" ref="G60" si="19">F60*E60</f>
        <v>0</v>
      </c>
      <c r="H60" s="15">
        <f t="shared" ref="H60" si="20">G60*1.2</f>
        <v>0</v>
      </c>
      <c r="I60" s="41"/>
      <c r="J60" s="42"/>
      <c r="K60" s="42"/>
      <c r="L60" s="42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  <c r="FP60" s="43"/>
      <c r="FQ60" s="43"/>
      <c r="FR60" s="43"/>
      <c r="FS60" s="43"/>
      <c r="FT60" s="43"/>
      <c r="FU60" s="43"/>
      <c r="FV60" s="43"/>
      <c r="FW60" s="43"/>
      <c r="FX60" s="43"/>
      <c r="FY60" s="43"/>
      <c r="FZ60" s="43"/>
      <c r="GA60" s="43"/>
      <c r="GB60" s="43"/>
      <c r="GC60" s="43"/>
      <c r="GD60" s="43"/>
      <c r="GE60" s="43"/>
      <c r="GF60" s="43"/>
      <c r="GG60" s="43"/>
      <c r="GH60" s="43"/>
      <c r="GI60" s="43"/>
      <c r="GJ60" s="43"/>
      <c r="GK60" s="43"/>
      <c r="GL60" s="43"/>
      <c r="GM60" s="43"/>
      <c r="GN60" s="43"/>
      <c r="GO60" s="43"/>
      <c r="GP60" s="43"/>
      <c r="GQ60" s="43"/>
      <c r="GR60" s="43"/>
      <c r="GS60" s="43"/>
      <c r="GT60" s="43"/>
      <c r="GU60" s="43"/>
      <c r="GV60" s="43"/>
      <c r="GW60" s="43"/>
      <c r="GX60" s="43"/>
      <c r="GY60" s="43"/>
      <c r="GZ60" s="43"/>
      <c r="HA60" s="43"/>
      <c r="HB60" s="43"/>
      <c r="HC60" s="43"/>
      <c r="HD60" s="43"/>
      <c r="HE60" s="43"/>
      <c r="HF60" s="43"/>
      <c r="HG60" s="43"/>
      <c r="HH60" s="43"/>
      <c r="HI60" s="43"/>
      <c r="HJ60" s="43"/>
      <c r="HK60" s="43"/>
      <c r="HL60" s="43"/>
      <c r="HM60" s="43"/>
      <c r="HN60" s="43"/>
      <c r="HO60" s="43"/>
      <c r="HP60" s="43"/>
      <c r="HQ60" s="43"/>
      <c r="HR60" s="43"/>
      <c r="HS60" s="43"/>
      <c r="HT60" s="43"/>
      <c r="HU60" s="43"/>
      <c r="HV60" s="42"/>
      <c r="HW60" s="42"/>
      <c r="HX60" s="43"/>
      <c r="HY60" s="43"/>
      <c r="HZ60" s="43"/>
      <c r="IA60" s="43"/>
      <c r="IB60" s="43"/>
      <c r="IC60" s="43"/>
      <c r="ID60" s="43"/>
      <c r="IE60" s="43"/>
      <c r="IF60" s="43"/>
      <c r="IG60" s="43"/>
      <c r="IH60" s="43"/>
      <c r="II60" s="43"/>
      <c r="IJ60" s="43"/>
      <c r="IK60" s="43"/>
      <c r="IL60" s="43"/>
      <c r="IM60" s="43"/>
      <c r="IN60" s="43"/>
    </row>
    <row r="61" spans="1:248" s="81" customFormat="1" ht="15.75">
      <c r="A61" s="85" t="s">
        <v>249</v>
      </c>
      <c r="B61" s="46" t="s">
        <v>228</v>
      </c>
      <c r="C61" s="53" t="s">
        <v>229</v>
      </c>
      <c r="D61" s="61" t="s">
        <v>5</v>
      </c>
      <c r="E61" s="24">
        <v>1</v>
      </c>
      <c r="F61" s="16">
        <v>0</v>
      </c>
      <c r="G61" s="17">
        <f t="shared" ref="G61" si="21">F61*E61</f>
        <v>0</v>
      </c>
      <c r="H61" s="17">
        <f t="shared" ref="H61" si="22">G61*1.2</f>
        <v>0</v>
      </c>
      <c r="I61" s="91"/>
      <c r="J61" s="228"/>
      <c r="K61" s="228"/>
      <c r="L61" s="228"/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29"/>
      <c r="AH61" s="229"/>
      <c r="AI61" s="229"/>
      <c r="AJ61" s="229"/>
      <c r="AK61" s="229"/>
      <c r="AL61" s="229"/>
      <c r="AM61" s="229"/>
      <c r="AN61" s="229"/>
      <c r="AO61" s="229"/>
      <c r="AP61" s="229"/>
      <c r="AQ61" s="229"/>
      <c r="AR61" s="229"/>
      <c r="AS61" s="229"/>
      <c r="AT61" s="229"/>
      <c r="AU61" s="229"/>
      <c r="AV61" s="229"/>
      <c r="AW61" s="229"/>
      <c r="AX61" s="229"/>
      <c r="AY61" s="229"/>
      <c r="AZ61" s="229"/>
      <c r="BA61" s="229"/>
      <c r="BB61" s="229"/>
      <c r="BC61" s="229"/>
      <c r="BD61" s="229"/>
      <c r="BE61" s="229"/>
      <c r="BF61" s="229"/>
      <c r="BG61" s="229"/>
      <c r="BH61" s="229"/>
      <c r="BI61" s="229"/>
      <c r="BJ61" s="229"/>
      <c r="BK61" s="229"/>
      <c r="BL61" s="229"/>
      <c r="BM61" s="229"/>
      <c r="BN61" s="229"/>
      <c r="BO61" s="229"/>
      <c r="BP61" s="229"/>
      <c r="BQ61" s="229"/>
      <c r="BR61" s="229"/>
      <c r="BS61" s="229"/>
      <c r="BT61" s="229"/>
      <c r="BU61" s="229"/>
      <c r="BV61" s="229"/>
      <c r="BW61" s="229"/>
      <c r="BX61" s="229"/>
      <c r="BY61" s="229"/>
      <c r="BZ61" s="229"/>
      <c r="CA61" s="229"/>
      <c r="CB61" s="229"/>
      <c r="CC61" s="229"/>
      <c r="CD61" s="229"/>
      <c r="CE61" s="229"/>
      <c r="CF61" s="229"/>
      <c r="CG61" s="229"/>
      <c r="CH61" s="229"/>
      <c r="CI61" s="229"/>
      <c r="CJ61" s="229"/>
      <c r="CK61" s="229"/>
      <c r="CL61" s="229"/>
      <c r="CM61" s="229"/>
      <c r="CN61" s="229"/>
      <c r="CO61" s="229"/>
      <c r="CP61" s="229"/>
      <c r="CQ61" s="229"/>
      <c r="CR61" s="229"/>
      <c r="CS61" s="229"/>
      <c r="CT61" s="229"/>
      <c r="CU61" s="229"/>
      <c r="CV61" s="229"/>
      <c r="CW61" s="229"/>
      <c r="CX61" s="229"/>
      <c r="CY61" s="229"/>
      <c r="CZ61" s="229"/>
      <c r="DA61" s="229"/>
      <c r="DB61" s="229"/>
      <c r="DC61" s="229"/>
      <c r="DD61" s="229"/>
      <c r="DE61" s="229"/>
      <c r="DF61" s="229"/>
      <c r="DG61" s="229"/>
      <c r="DH61" s="229"/>
      <c r="DI61" s="229"/>
      <c r="DJ61" s="229"/>
      <c r="DK61" s="229"/>
      <c r="DL61" s="229"/>
      <c r="DM61" s="229"/>
      <c r="DN61" s="229"/>
      <c r="DO61" s="229"/>
      <c r="DP61" s="229"/>
      <c r="DQ61" s="229"/>
      <c r="DR61" s="229"/>
      <c r="DS61" s="229"/>
      <c r="DT61" s="229"/>
      <c r="DU61" s="229"/>
      <c r="DV61" s="229"/>
      <c r="DW61" s="229"/>
      <c r="DX61" s="229"/>
      <c r="DY61" s="229"/>
      <c r="DZ61" s="229"/>
      <c r="EA61" s="229"/>
      <c r="EB61" s="229"/>
      <c r="EC61" s="229"/>
      <c r="ED61" s="229"/>
      <c r="EE61" s="229"/>
      <c r="EF61" s="229"/>
      <c r="EG61" s="229"/>
      <c r="EH61" s="229"/>
      <c r="EI61" s="229"/>
      <c r="EJ61" s="229"/>
      <c r="EK61" s="229"/>
      <c r="EL61" s="229"/>
      <c r="EM61" s="229"/>
      <c r="EN61" s="229"/>
      <c r="EO61" s="229"/>
      <c r="EP61" s="229"/>
      <c r="EQ61" s="229"/>
      <c r="ER61" s="229"/>
      <c r="ES61" s="229"/>
      <c r="ET61" s="229"/>
      <c r="EU61" s="229"/>
      <c r="EV61" s="229"/>
      <c r="EW61" s="229"/>
      <c r="EX61" s="229"/>
      <c r="EY61" s="229"/>
      <c r="EZ61" s="229"/>
      <c r="FA61" s="229"/>
      <c r="FB61" s="229"/>
      <c r="FC61" s="229"/>
      <c r="FD61" s="229"/>
      <c r="FE61" s="229"/>
      <c r="FF61" s="229"/>
      <c r="FG61" s="229"/>
      <c r="FH61" s="229"/>
      <c r="FI61" s="229"/>
      <c r="FJ61" s="229"/>
      <c r="FK61" s="229"/>
      <c r="FL61" s="229"/>
      <c r="FM61" s="229"/>
      <c r="FN61" s="229"/>
      <c r="FO61" s="229"/>
      <c r="FP61" s="229"/>
      <c r="FQ61" s="229"/>
      <c r="FR61" s="229"/>
      <c r="FS61" s="229"/>
      <c r="FT61" s="229"/>
      <c r="FU61" s="229"/>
      <c r="FV61" s="229"/>
      <c r="FW61" s="229"/>
      <c r="FX61" s="229"/>
      <c r="FY61" s="229"/>
      <c r="FZ61" s="229"/>
      <c r="GA61" s="229"/>
      <c r="GB61" s="229"/>
      <c r="GC61" s="229"/>
      <c r="GD61" s="229"/>
      <c r="GE61" s="229"/>
      <c r="GF61" s="229"/>
      <c r="GG61" s="229"/>
      <c r="GH61" s="229"/>
      <c r="GI61" s="229"/>
      <c r="GJ61" s="229"/>
      <c r="GK61" s="229"/>
      <c r="GL61" s="229"/>
      <c r="GM61" s="229"/>
      <c r="GN61" s="229"/>
      <c r="GO61" s="229"/>
      <c r="GP61" s="229"/>
      <c r="GQ61" s="229"/>
      <c r="GR61" s="229"/>
      <c r="GS61" s="229"/>
      <c r="GT61" s="229"/>
      <c r="GU61" s="229"/>
      <c r="GV61" s="229"/>
      <c r="GW61" s="229"/>
      <c r="GX61" s="229"/>
      <c r="GY61" s="229"/>
      <c r="GZ61" s="229"/>
      <c r="HA61" s="229"/>
      <c r="HB61" s="229"/>
      <c r="HC61" s="229"/>
      <c r="HD61" s="229"/>
      <c r="HE61" s="229"/>
      <c r="HF61" s="229"/>
      <c r="HG61" s="229"/>
      <c r="HH61" s="229"/>
      <c r="HI61" s="229"/>
      <c r="HJ61" s="229"/>
      <c r="HK61" s="229"/>
      <c r="HL61" s="229"/>
      <c r="HM61" s="229"/>
      <c r="HN61" s="229"/>
      <c r="HO61" s="229"/>
      <c r="HP61" s="229"/>
      <c r="HQ61" s="229"/>
      <c r="HR61" s="229"/>
      <c r="HS61" s="229"/>
      <c r="HT61" s="229"/>
      <c r="HU61" s="229"/>
      <c r="HV61" s="228"/>
      <c r="HW61" s="228"/>
      <c r="HX61" s="229"/>
      <c r="HY61" s="229"/>
      <c r="HZ61" s="229"/>
      <c r="IA61" s="229"/>
      <c r="IB61" s="229"/>
      <c r="IC61" s="229"/>
      <c r="ID61" s="229"/>
      <c r="IE61" s="229"/>
      <c r="IF61" s="229"/>
      <c r="IG61" s="229"/>
      <c r="IH61" s="229"/>
      <c r="II61" s="229"/>
      <c r="IJ61" s="229"/>
      <c r="IK61" s="229"/>
      <c r="IL61" s="229"/>
      <c r="IM61" s="229"/>
      <c r="IN61" s="229"/>
    </row>
    <row r="62" spans="1:248" s="81" customFormat="1" ht="15.75">
      <c r="A62" s="85" t="s">
        <v>250</v>
      </c>
      <c r="B62" s="86" t="s">
        <v>261</v>
      </c>
      <c r="C62" s="53"/>
      <c r="D62" s="77"/>
      <c r="E62" s="38"/>
      <c r="F62" s="33"/>
      <c r="G62" s="58"/>
      <c r="H62" s="58"/>
      <c r="I62" s="91"/>
      <c r="J62" s="228"/>
      <c r="K62" s="228"/>
      <c r="L62" s="228"/>
      <c r="M62" s="229"/>
      <c r="N62" s="229"/>
      <c r="O62" s="229"/>
      <c r="P62" s="229"/>
      <c r="Q62" s="229"/>
      <c r="R62" s="229"/>
      <c r="S62" s="229"/>
      <c r="T62" s="229"/>
      <c r="U62" s="229"/>
      <c r="V62" s="229"/>
      <c r="W62" s="229"/>
      <c r="X62" s="229"/>
      <c r="Y62" s="229"/>
      <c r="Z62" s="229"/>
      <c r="AA62" s="229"/>
      <c r="AB62" s="229"/>
      <c r="AC62" s="229"/>
      <c r="AD62" s="229"/>
      <c r="AE62" s="229"/>
      <c r="AF62" s="229"/>
      <c r="AG62" s="229"/>
      <c r="AH62" s="229"/>
      <c r="AI62" s="229"/>
      <c r="AJ62" s="229"/>
      <c r="AK62" s="229"/>
      <c r="AL62" s="229"/>
      <c r="AM62" s="229"/>
      <c r="AN62" s="229"/>
      <c r="AO62" s="229"/>
      <c r="AP62" s="229"/>
      <c r="AQ62" s="229"/>
      <c r="AR62" s="229"/>
      <c r="AS62" s="229"/>
      <c r="AT62" s="229"/>
      <c r="AU62" s="229"/>
      <c r="AV62" s="229"/>
      <c r="AW62" s="229"/>
      <c r="AX62" s="229"/>
      <c r="AY62" s="229"/>
      <c r="AZ62" s="229"/>
      <c r="BA62" s="229"/>
      <c r="BB62" s="229"/>
      <c r="BC62" s="229"/>
      <c r="BD62" s="229"/>
      <c r="BE62" s="229"/>
      <c r="BF62" s="229"/>
      <c r="BG62" s="229"/>
      <c r="BH62" s="229"/>
      <c r="BI62" s="229"/>
      <c r="BJ62" s="229"/>
      <c r="BK62" s="229"/>
      <c r="BL62" s="229"/>
      <c r="BM62" s="229"/>
      <c r="BN62" s="229"/>
      <c r="BO62" s="229"/>
      <c r="BP62" s="229"/>
      <c r="BQ62" s="229"/>
      <c r="BR62" s="229"/>
      <c r="BS62" s="229"/>
      <c r="BT62" s="229"/>
      <c r="BU62" s="229"/>
      <c r="BV62" s="229"/>
      <c r="BW62" s="229"/>
      <c r="BX62" s="229"/>
      <c r="BY62" s="229"/>
      <c r="BZ62" s="229"/>
      <c r="CA62" s="229"/>
      <c r="CB62" s="229"/>
      <c r="CC62" s="229"/>
      <c r="CD62" s="229"/>
      <c r="CE62" s="229"/>
      <c r="CF62" s="229"/>
      <c r="CG62" s="229"/>
      <c r="CH62" s="229"/>
      <c r="CI62" s="229"/>
      <c r="CJ62" s="229"/>
      <c r="CK62" s="229"/>
      <c r="CL62" s="229"/>
      <c r="CM62" s="229"/>
      <c r="CN62" s="229"/>
      <c r="CO62" s="229"/>
      <c r="CP62" s="229"/>
      <c r="CQ62" s="229"/>
      <c r="CR62" s="229"/>
      <c r="CS62" s="229"/>
      <c r="CT62" s="229"/>
      <c r="CU62" s="229"/>
      <c r="CV62" s="229"/>
      <c r="CW62" s="229"/>
      <c r="CX62" s="229"/>
      <c r="CY62" s="229"/>
      <c r="CZ62" s="229"/>
      <c r="DA62" s="229"/>
      <c r="DB62" s="229"/>
      <c r="DC62" s="229"/>
      <c r="DD62" s="229"/>
      <c r="DE62" s="229"/>
      <c r="DF62" s="229"/>
      <c r="DG62" s="229"/>
      <c r="DH62" s="229"/>
      <c r="DI62" s="229"/>
      <c r="DJ62" s="229"/>
      <c r="DK62" s="229"/>
      <c r="DL62" s="229"/>
      <c r="DM62" s="229"/>
      <c r="DN62" s="229"/>
      <c r="DO62" s="229"/>
      <c r="DP62" s="229"/>
      <c r="DQ62" s="229"/>
      <c r="DR62" s="229"/>
      <c r="DS62" s="229"/>
      <c r="DT62" s="229"/>
      <c r="DU62" s="229"/>
      <c r="DV62" s="229"/>
      <c r="DW62" s="229"/>
      <c r="DX62" s="229"/>
      <c r="DY62" s="229"/>
      <c r="DZ62" s="229"/>
      <c r="EA62" s="229"/>
      <c r="EB62" s="229"/>
      <c r="EC62" s="229"/>
      <c r="ED62" s="229"/>
      <c r="EE62" s="229"/>
      <c r="EF62" s="229"/>
      <c r="EG62" s="229"/>
      <c r="EH62" s="229"/>
      <c r="EI62" s="229"/>
      <c r="EJ62" s="229"/>
      <c r="EK62" s="229"/>
      <c r="EL62" s="229"/>
      <c r="EM62" s="229"/>
      <c r="EN62" s="229"/>
      <c r="EO62" s="229"/>
      <c r="EP62" s="229"/>
      <c r="EQ62" s="229"/>
      <c r="ER62" s="229"/>
      <c r="ES62" s="229"/>
      <c r="ET62" s="229"/>
      <c r="EU62" s="229"/>
      <c r="EV62" s="229"/>
      <c r="EW62" s="229"/>
      <c r="EX62" s="229"/>
      <c r="EY62" s="229"/>
      <c r="EZ62" s="229"/>
      <c r="FA62" s="229"/>
      <c r="FB62" s="229"/>
      <c r="FC62" s="229"/>
      <c r="FD62" s="229"/>
      <c r="FE62" s="229"/>
      <c r="FF62" s="229"/>
      <c r="FG62" s="229"/>
      <c r="FH62" s="229"/>
      <c r="FI62" s="229"/>
      <c r="FJ62" s="229"/>
      <c r="FK62" s="229"/>
      <c r="FL62" s="229"/>
      <c r="FM62" s="229"/>
      <c r="FN62" s="229"/>
      <c r="FO62" s="229"/>
      <c r="FP62" s="229"/>
      <c r="FQ62" s="229"/>
      <c r="FR62" s="229"/>
      <c r="FS62" s="229"/>
      <c r="FT62" s="229"/>
      <c r="FU62" s="229"/>
      <c r="FV62" s="229"/>
      <c r="FW62" s="229"/>
      <c r="FX62" s="229"/>
      <c r="FY62" s="229"/>
      <c r="FZ62" s="229"/>
      <c r="GA62" s="229"/>
      <c r="GB62" s="229"/>
      <c r="GC62" s="229"/>
      <c r="GD62" s="229"/>
      <c r="GE62" s="229"/>
      <c r="GF62" s="229"/>
      <c r="GG62" s="229"/>
      <c r="GH62" s="229"/>
      <c r="GI62" s="229"/>
      <c r="GJ62" s="229"/>
      <c r="GK62" s="229"/>
      <c r="GL62" s="229"/>
      <c r="GM62" s="229"/>
      <c r="GN62" s="229"/>
      <c r="GO62" s="229"/>
      <c r="GP62" s="229"/>
      <c r="GQ62" s="229"/>
      <c r="GR62" s="229"/>
      <c r="GS62" s="229"/>
      <c r="GT62" s="229"/>
      <c r="GU62" s="229"/>
      <c r="GV62" s="229"/>
      <c r="GW62" s="229"/>
      <c r="GX62" s="229"/>
      <c r="GY62" s="229"/>
      <c r="GZ62" s="229"/>
      <c r="HA62" s="229"/>
      <c r="HB62" s="229"/>
      <c r="HC62" s="229"/>
      <c r="HD62" s="229"/>
      <c r="HE62" s="229"/>
      <c r="HF62" s="229"/>
      <c r="HG62" s="229"/>
      <c r="HH62" s="229"/>
      <c r="HI62" s="229"/>
      <c r="HJ62" s="229"/>
      <c r="HK62" s="229"/>
      <c r="HL62" s="229"/>
      <c r="HM62" s="229"/>
      <c r="HN62" s="229"/>
      <c r="HO62" s="229"/>
      <c r="HP62" s="229"/>
      <c r="HQ62" s="229"/>
      <c r="HR62" s="229"/>
      <c r="HS62" s="229"/>
      <c r="HT62" s="229"/>
      <c r="HU62" s="229"/>
      <c r="HV62" s="228"/>
      <c r="HW62" s="228"/>
      <c r="HX62" s="229"/>
      <c r="HY62" s="229"/>
      <c r="HZ62" s="229"/>
      <c r="IA62" s="229"/>
      <c r="IB62" s="229"/>
      <c r="IC62" s="229"/>
      <c r="ID62" s="229"/>
      <c r="IE62" s="229"/>
      <c r="IF62" s="229"/>
      <c r="IG62" s="229"/>
      <c r="IH62" s="229"/>
      <c r="II62" s="229"/>
      <c r="IJ62" s="229"/>
      <c r="IK62" s="229"/>
      <c r="IL62" s="229"/>
      <c r="IM62" s="229"/>
      <c r="IN62" s="229"/>
    </row>
    <row r="63" spans="1:248" s="81" customFormat="1" ht="15.75">
      <c r="A63" s="85" t="s">
        <v>251</v>
      </c>
      <c r="B63" s="46" t="s">
        <v>230</v>
      </c>
      <c r="C63" s="53" t="s">
        <v>252</v>
      </c>
      <c r="D63" s="61" t="s">
        <v>5</v>
      </c>
      <c r="E63" s="38">
        <v>1</v>
      </c>
      <c r="F63" s="16">
        <v>0</v>
      </c>
      <c r="G63" s="17">
        <f t="shared" ref="G63" si="23">F63*E63</f>
        <v>0</v>
      </c>
      <c r="H63" s="17">
        <f t="shared" ref="H63" si="24">G63*1.2</f>
        <v>0</v>
      </c>
      <c r="I63" s="91"/>
      <c r="J63" s="228"/>
      <c r="K63" s="228"/>
      <c r="L63" s="228"/>
      <c r="M63" s="229"/>
      <c r="N63" s="229"/>
      <c r="O63" s="229"/>
      <c r="P63" s="229"/>
      <c r="Q63" s="229"/>
      <c r="R63" s="229"/>
      <c r="S63" s="229"/>
      <c r="T63" s="229"/>
      <c r="U63" s="229"/>
      <c r="V63" s="229"/>
      <c r="W63" s="229"/>
      <c r="X63" s="229"/>
      <c r="Y63" s="229"/>
      <c r="Z63" s="229"/>
      <c r="AA63" s="229"/>
      <c r="AB63" s="229"/>
      <c r="AC63" s="229"/>
      <c r="AD63" s="229"/>
      <c r="AE63" s="229"/>
      <c r="AF63" s="229"/>
      <c r="AG63" s="229"/>
      <c r="AH63" s="229"/>
      <c r="AI63" s="229"/>
      <c r="AJ63" s="229"/>
      <c r="AK63" s="229"/>
      <c r="AL63" s="229"/>
      <c r="AM63" s="229"/>
      <c r="AN63" s="229"/>
      <c r="AO63" s="229"/>
      <c r="AP63" s="229"/>
      <c r="AQ63" s="229"/>
      <c r="AR63" s="229"/>
      <c r="AS63" s="229"/>
      <c r="AT63" s="229"/>
      <c r="AU63" s="229"/>
      <c r="AV63" s="229"/>
      <c r="AW63" s="229"/>
      <c r="AX63" s="229"/>
      <c r="AY63" s="229"/>
      <c r="AZ63" s="229"/>
      <c r="BA63" s="229"/>
      <c r="BB63" s="229"/>
      <c r="BC63" s="229"/>
      <c r="BD63" s="229"/>
      <c r="BE63" s="229"/>
      <c r="BF63" s="229"/>
      <c r="BG63" s="229"/>
      <c r="BH63" s="229"/>
      <c r="BI63" s="229"/>
      <c r="BJ63" s="229"/>
      <c r="BK63" s="229"/>
      <c r="BL63" s="229"/>
      <c r="BM63" s="229"/>
      <c r="BN63" s="229"/>
      <c r="BO63" s="229"/>
      <c r="BP63" s="229"/>
      <c r="BQ63" s="229"/>
      <c r="BR63" s="229"/>
      <c r="BS63" s="229"/>
      <c r="BT63" s="229"/>
      <c r="BU63" s="229"/>
      <c r="BV63" s="229"/>
      <c r="BW63" s="229"/>
      <c r="BX63" s="229"/>
      <c r="BY63" s="229"/>
      <c r="BZ63" s="229"/>
      <c r="CA63" s="229"/>
      <c r="CB63" s="229"/>
      <c r="CC63" s="229"/>
      <c r="CD63" s="229"/>
      <c r="CE63" s="229"/>
      <c r="CF63" s="229"/>
      <c r="CG63" s="229"/>
      <c r="CH63" s="229"/>
      <c r="CI63" s="229"/>
      <c r="CJ63" s="229"/>
      <c r="CK63" s="229"/>
      <c r="CL63" s="229"/>
      <c r="CM63" s="229"/>
      <c r="CN63" s="229"/>
      <c r="CO63" s="229"/>
      <c r="CP63" s="229"/>
      <c r="CQ63" s="229"/>
      <c r="CR63" s="229"/>
      <c r="CS63" s="229"/>
      <c r="CT63" s="229"/>
      <c r="CU63" s="229"/>
      <c r="CV63" s="229"/>
      <c r="CW63" s="229"/>
      <c r="CX63" s="229"/>
      <c r="CY63" s="229"/>
      <c r="CZ63" s="229"/>
      <c r="DA63" s="229"/>
      <c r="DB63" s="229"/>
      <c r="DC63" s="229"/>
      <c r="DD63" s="229"/>
      <c r="DE63" s="229"/>
      <c r="DF63" s="229"/>
      <c r="DG63" s="229"/>
      <c r="DH63" s="229"/>
      <c r="DI63" s="229"/>
      <c r="DJ63" s="229"/>
      <c r="DK63" s="229"/>
      <c r="DL63" s="229"/>
      <c r="DM63" s="229"/>
      <c r="DN63" s="229"/>
      <c r="DO63" s="229"/>
      <c r="DP63" s="229"/>
      <c r="DQ63" s="229"/>
      <c r="DR63" s="229"/>
      <c r="DS63" s="229"/>
      <c r="DT63" s="229"/>
      <c r="DU63" s="229"/>
      <c r="DV63" s="229"/>
      <c r="DW63" s="229"/>
      <c r="DX63" s="229"/>
      <c r="DY63" s="229"/>
      <c r="DZ63" s="229"/>
      <c r="EA63" s="229"/>
      <c r="EB63" s="229"/>
      <c r="EC63" s="229"/>
      <c r="ED63" s="229"/>
      <c r="EE63" s="229"/>
      <c r="EF63" s="229"/>
      <c r="EG63" s="229"/>
      <c r="EH63" s="229"/>
      <c r="EI63" s="229"/>
      <c r="EJ63" s="229"/>
      <c r="EK63" s="229"/>
      <c r="EL63" s="229"/>
      <c r="EM63" s="229"/>
      <c r="EN63" s="229"/>
      <c r="EO63" s="229"/>
      <c r="EP63" s="229"/>
      <c r="EQ63" s="229"/>
      <c r="ER63" s="229"/>
      <c r="ES63" s="229"/>
      <c r="ET63" s="229"/>
      <c r="EU63" s="229"/>
      <c r="EV63" s="229"/>
      <c r="EW63" s="229"/>
      <c r="EX63" s="229"/>
      <c r="EY63" s="229"/>
      <c r="EZ63" s="229"/>
      <c r="FA63" s="229"/>
      <c r="FB63" s="229"/>
      <c r="FC63" s="229"/>
      <c r="FD63" s="229"/>
      <c r="FE63" s="229"/>
      <c r="FF63" s="229"/>
      <c r="FG63" s="229"/>
      <c r="FH63" s="229"/>
      <c r="FI63" s="229"/>
      <c r="FJ63" s="229"/>
      <c r="FK63" s="229"/>
      <c r="FL63" s="229"/>
      <c r="FM63" s="229"/>
      <c r="FN63" s="229"/>
      <c r="FO63" s="229"/>
      <c r="FP63" s="229"/>
      <c r="FQ63" s="229"/>
      <c r="FR63" s="229"/>
      <c r="FS63" s="229"/>
      <c r="FT63" s="229"/>
      <c r="FU63" s="229"/>
      <c r="FV63" s="229"/>
      <c r="FW63" s="229"/>
      <c r="FX63" s="229"/>
      <c r="FY63" s="229"/>
      <c r="FZ63" s="229"/>
      <c r="GA63" s="229"/>
      <c r="GB63" s="229"/>
      <c r="GC63" s="229"/>
      <c r="GD63" s="229"/>
      <c r="GE63" s="229"/>
      <c r="GF63" s="229"/>
      <c r="GG63" s="229"/>
      <c r="GH63" s="229"/>
      <c r="GI63" s="229"/>
      <c r="GJ63" s="229"/>
      <c r="GK63" s="229"/>
      <c r="GL63" s="229"/>
      <c r="GM63" s="229"/>
      <c r="GN63" s="229"/>
      <c r="GO63" s="229"/>
      <c r="GP63" s="229"/>
      <c r="GQ63" s="229"/>
      <c r="GR63" s="229"/>
      <c r="GS63" s="229"/>
      <c r="GT63" s="229"/>
      <c r="GU63" s="229"/>
      <c r="GV63" s="229"/>
      <c r="GW63" s="229"/>
      <c r="GX63" s="229"/>
      <c r="GY63" s="229"/>
      <c r="GZ63" s="229"/>
      <c r="HA63" s="229"/>
      <c r="HB63" s="229"/>
      <c r="HC63" s="229"/>
      <c r="HD63" s="229"/>
      <c r="HE63" s="229"/>
      <c r="HF63" s="229"/>
      <c r="HG63" s="229"/>
      <c r="HH63" s="229"/>
      <c r="HI63" s="229"/>
      <c r="HJ63" s="229"/>
      <c r="HK63" s="229"/>
      <c r="HL63" s="229"/>
      <c r="HM63" s="229"/>
      <c r="HN63" s="229"/>
      <c r="HO63" s="229"/>
      <c r="HP63" s="229"/>
      <c r="HQ63" s="229"/>
      <c r="HR63" s="229"/>
      <c r="HS63" s="229"/>
      <c r="HT63" s="229"/>
      <c r="HU63" s="229"/>
      <c r="HV63" s="228"/>
      <c r="HW63" s="228"/>
      <c r="HX63" s="229"/>
      <c r="HY63" s="229"/>
      <c r="HZ63" s="229"/>
      <c r="IA63" s="229"/>
      <c r="IB63" s="229"/>
      <c r="IC63" s="229"/>
      <c r="ID63" s="229"/>
      <c r="IE63" s="229"/>
      <c r="IF63" s="229"/>
      <c r="IG63" s="229"/>
      <c r="IH63" s="229"/>
      <c r="II63" s="229"/>
      <c r="IJ63" s="229"/>
      <c r="IK63" s="229"/>
      <c r="IL63" s="229"/>
      <c r="IM63" s="229"/>
      <c r="IN63" s="229"/>
    </row>
    <row r="64" spans="1:248" s="81" customFormat="1" ht="15.75">
      <c r="A64" s="85" t="s">
        <v>253</v>
      </c>
      <c r="B64" s="87" t="s">
        <v>231</v>
      </c>
      <c r="C64" s="88" t="s">
        <v>227</v>
      </c>
      <c r="D64" s="61" t="s">
        <v>5</v>
      </c>
      <c r="E64" s="38">
        <v>1</v>
      </c>
      <c r="F64" s="16">
        <v>0</v>
      </c>
      <c r="G64" s="17">
        <f t="shared" ref="G64" si="25">F64*E64</f>
        <v>0</v>
      </c>
      <c r="H64" s="17">
        <f t="shared" ref="H64" si="26">G64*1.2</f>
        <v>0</v>
      </c>
      <c r="I64" s="91"/>
      <c r="J64" s="228"/>
      <c r="K64" s="228"/>
      <c r="L64" s="228"/>
      <c r="M64" s="229"/>
      <c r="N64" s="229"/>
      <c r="O64" s="229"/>
      <c r="P64" s="229"/>
      <c r="Q64" s="229"/>
      <c r="R64" s="229"/>
      <c r="S64" s="229"/>
      <c r="T64" s="229"/>
      <c r="U64" s="229"/>
      <c r="V64" s="229"/>
      <c r="W64" s="229"/>
      <c r="X64" s="229"/>
      <c r="Y64" s="229"/>
      <c r="Z64" s="229"/>
      <c r="AA64" s="229"/>
      <c r="AB64" s="229"/>
      <c r="AC64" s="229"/>
      <c r="AD64" s="229"/>
      <c r="AE64" s="229"/>
      <c r="AF64" s="229"/>
      <c r="AG64" s="229"/>
      <c r="AH64" s="229"/>
      <c r="AI64" s="229"/>
      <c r="AJ64" s="229"/>
      <c r="AK64" s="229"/>
      <c r="AL64" s="229"/>
      <c r="AM64" s="229"/>
      <c r="AN64" s="229"/>
      <c r="AO64" s="229"/>
      <c r="AP64" s="229"/>
      <c r="AQ64" s="229"/>
      <c r="AR64" s="229"/>
      <c r="AS64" s="229"/>
      <c r="AT64" s="229"/>
      <c r="AU64" s="229"/>
      <c r="AV64" s="229"/>
      <c r="AW64" s="229"/>
      <c r="AX64" s="229"/>
      <c r="AY64" s="229"/>
      <c r="AZ64" s="229"/>
      <c r="BA64" s="229"/>
      <c r="BB64" s="229"/>
      <c r="BC64" s="229"/>
      <c r="BD64" s="229"/>
      <c r="BE64" s="229"/>
      <c r="BF64" s="229"/>
      <c r="BG64" s="229"/>
      <c r="BH64" s="229"/>
      <c r="BI64" s="229"/>
      <c r="BJ64" s="229"/>
      <c r="BK64" s="229"/>
      <c r="BL64" s="229"/>
      <c r="BM64" s="229"/>
      <c r="BN64" s="229"/>
      <c r="BO64" s="229"/>
      <c r="BP64" s="229"/>
      <c r="BQ64" s="229"/>
      <c r="BR64" s="229"/>
      <c r="BS64" s="229"/>
      <c r="BT64" s="229"/>
      <c r="BU64" s="229"/>
      <c r="BV64" s="229"/>
      <c r="BW64" s="229"/>
      <c r="BX64" s="229"/>
      <c r="BY64" s="229"/>
      <c r="BZ64" s="229"/>
      <c r="CA64" s="229"/>
      <c r="CB64" s="229"/>
      <c r="CC64" s="229"/>
      <c r="CD64" s="229"/>
      <c r="CE64" s="229"/>
      <c r="CF64" s="229"/>
      <c r="CG64" s="229"/>
      <c r="CH64" s="229"/>
      <c r="CI64" s="229"/>
      <c r="CJ64" s="229"/>
      <c r="CK64" s="229"/>
      <c r="CL64" s="229"/>
      <c r="CM64" s="229"/>
      <c r="CN64" s="229"/>
      <c r="CO64" s="229"/>
      <c r="CP64" s="229"/>
      <c r="CQ64" s="229"/>
      <c r="CR64" s="229"/>
      <c r="CS64" s="229"/>
      <c r="CT64" s="229"/>
      <c r="CU64" s="229"/>
      <c r="CV64" s="229"/>
      <c r="CW64" s="229"/>
      <c r="CX64" s="229"/>
      <c r="CY64" s="229"/>
      <c r="CZ64" s="229"/>
      <c r="DA64" s="229"/>
      <c r="DB64" s="229"/>
      <c r="DC64" s="229"/>
      <c r="DD64" s="229"/>
      <c r="DE64" s="229"/>
      <c r="DF64" s="229"/>
      <c r="DG64" s="229"/>
      <c r="DH64" s="229"/>
      <c r="DI64" s="229"/>
      <c r="DJ64" s="229"/>
      <c r="DK64" s="229"/>
      <c r="DL64" s="229"/>
      <c r="DM64" s="229"/>
      <c r="DN64" s="229"/>
      <c r="DO64" s="229"/>
      <c r="DP64" s="229"/>
      <c r="DQ64" s="229"/>
      <c r="DR64" s="229"/>
      <c r="DS64" s="229"/>
      <c r="DT64" s="229"/>
      <c r="DU64" s="229"/>
      <c r="DV64" s="229"/>
      <c r="DW64" s="229"/>
      <c r="DX64" s="229"/>
      <c r="DY64" s="229"/>
      <c r="DZ64" s="229"/>
      <c r="EA64" s="229"/>
      <c r="EB64" s="229"/>
      <c r="EC64" s="229"/>
      <c r="ED64" s="229"/>
      <c r="EE64" s="229"/>
      <c r="EF64" s="229"/>
      <c r="EG64" s="229"/>
      <c r="EH64" s="229"/>
      <c r="EI64" s="229"/>
      <c r="EJ64" s="229"/>
      <c r="EK64" s="229"/>
      <c r="EL64" s="229"/>
      <c r="EM64" s="229"/>
      <c r="EN64" s="229"/>
      <c r="EO64" s="229"/>
      <c r="EP64" s="229"/>
      <c r="EQ64" s="229"/>
      <c r="ER64" s="229"/>
      <c r="ES64" s="229"/>
      <c r="ET64" s="229"/>
      <c r="EU64" s="229"/>
      <c r="EV64" s="229"/>
      <c r="EW64" s="229"/>
      <c r="EX64" s="229"/>
      <c r="EY64" s="229"/>
      <c r="EZ64" s="229"/>
      <c r="FA64" s="229"/>
      <c r="FB64" s="229"/>
      <c r="FC64" s="229"/>
      <c r="FD64" s="229"/>
      <c r="FE64" s="229"/>
      <c r="FF64" s="229"/>
      <c r="FG64" s="229"/>
      <c r="FH64" s="229"/>
      <c r="FI64" s="229"/>
      <c r="FJ64" s="229"/>
      <c r="FK64" s="229"/>
      <c r="FL64" s="229"/>
      <c r="FM64" s="229"/>
      <c r="FN64" s="229"/>
      <c r="FO64" s="229"/>
      <c r="FP64" s="229"/>
      <c r="FQ64" s="229"/>
      <c r="FR64" s="229"/>
      <c r="FS64" s="229"/>
      <c r="FT64" s="229"/>
      <c r="FU64" s="229"/>
      <c r="FV64" s="229"/>
      <c r="FW64" s="229"/>
      <c r="FX64" s="229"/>
      <c r="FY64" s="229"/>
      <c r="FZ64" s="229"/>
      <c r="GA64" s="229"/>
      <c r="GB64" s="229"/>
      <c r="GC64" s="229"/>
      <c r="GD64" s="229"/>
      <c r="GE64" s="229"/>
      <c r="GF64" s="229"/>
      <c r="GG64" s="229"/>
      <c r="GH64" s="229"/>
      <c r="GI64" s="229"/>
      <c r="GJ64" s="229"/>
      <c r="GK64" s="229"/>
      <c r="GL64" s="229"/>
      <c r="GM64" s="229"/>
      <c r="GN64" s="229"/>
      <c r="GO64" s="229"/>
      <c r="GP64" s="229"/>
      <c r="GQ64" s="229"/>
      <c r="GR64" s="229"/>
      <c r="GS64" s="229"/>
      <c r="GT64" s="229"/>
      <c r="GU64" s="229"/>
      <c r="GV64" s="229"/>
      <c r="GW64" s="229"/>
      <c r="GX64" s="229"/>
      <c r="GY64" s="229"/>
      <c r="GZ64" s="229"/>
      <c r="HA64" s="229"/>
      <c r="HB64" s="229"/>
      <c r="HC64" s="229"/>
      <c r="HD64" s="229"/>
      <c r="HE64" s="229"/>
      <c r="HF64" s="229"/>
      <c r="HG64" s="229"/>
      <c r="HH64" s="229"/>
      <c r="HI64" s="229"/>
      <c r="HJ64" s="229"/>
      <c r="HK64" s="229"/>
      <c r="HL64" s="229"/>
      <c r="HM64" s="229"/>
      <c r="HN64" s="229"/>
      <c r="HO64" s="229"/>
      <c r="HP64" s="229"/>
      <c r="HQ64" s="229"/>
      <c r="HR64" s="229"/>
      <c r="HS64" s="229"/>
      <c r="HT64" s="229"/>
      <c r="HU64" s="229"/>
      <c r="HV64" s="228"/>
      <c r="HW64" s="228"/>
      <c r="HX64" s="229"/>
      <c r="HY64" s="229"/>
      <c r="HZ64" s="229"/>
      <c r="IA64" s="229"/>
      <c r="IB64" s="229"/>
      <c r="IC64" s="229"/>
      <c r="ID64" s="229"/>
      <c r="IE64" s="229"/>
      <c r="IF64" s="229"/>
      <c r="IG64" s="229"/>
      <c r="IH64" s="229"/>
      <c r="II64" s="229"/>
      <c r="IJ64" s="229"/>
      <c r="IK64" s="229"/>
      <c r="IL64" s="229"/>
      <c r="IM64" s="229"/>
      <c r="IN64" s="229"/>
    </row>
    <row r="65" spans="1:248" ht="16.5" thickBot="1">
      <c r="A65" s="167"/>
      <c r="B65" s="168"/>
      <c r="C65" s="168"/>
      <c r="D65" s="169"/>
      <c r="E65" s="170"/>
      <c r="F65" s="171"/>
      <c r="G65" s="172"/>
      <c r="H65" s="173"/>
    </row>
    <row r="66" spans="1:248" ht="16.5" thickBot="1">
      <c r="A66" s="175" t="s">
        <v>12</v>
      </c>
      <c r="B66" s="132"/>
      <c r="C66" s="133"/>
      <c r="D66" s="134"/>
      <c r="E66" s="135"/>
      <c r="F66" s="136"/>
      <c r="G66" s="137">
        <f>SUM(G67:G67)</f>
        <v>0</v>
      </c>
      <c r="H66" s="137">
        <f>SUM(H67:H67)</f>
        <v>0</v>
      </c>
      <c r="I66" s="18"/>
      <c r="J66" s="19"/>
      <c r="K66" s="19"/>
      <c r="L66" s="19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  <c r="BI66" s="20"/>
      <c r="BJ66" s="20"/>
      <c r="BK66" s="20"/>
      <c r="BL66" s="20"/>
      <c r="BM66" s="20"/>
      <c r="BN66" s="20"/>
      <c r="BO66" s="20"/>
      <c r="BP66" s="20"/>
      <c r="BQ66" s="20"/>
      <c r="BR66" s="20"/>
      <c r="BS66" s="20"/>
      <c r="BT66" s="20"/>
      <c r="BU66" s="20"/>
      <c r="BV66" s="20"/>
      <c r="BW66" s="20"/>
      <c r="BX66" s="20"/>
      <c r="BY66" s="20"/>
      <c r="BZ66" s="20"/>
      <c r="CA66" s="20"/>
      <c r="CB66" s="20"/>
      <c r="CC66" s="20"/>
      <c r="CD66" s="20"/>
      <c r="CE66" s="20"/>
      <c r="CF66" s="20"/>
      <c r="CG66" s="20"/>
      <c r="CH66" s="20"/>
      <c r="CI66" s="20"/>
      <c r="CJ66" s="20"/>
      <c r="CK66" s="20"/>
      <c r="CL66" s="20"/>
      <c r="CM66" s="20"/>
      <c r="CN66" s="20"/>
      <c r="CO66" s="20"/>
      <c r="CP66" s="20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C66" s="20"/>
      <c r="DD66" s="20"/>
      <c r="DE66" s="20"/>
      <c r="DF66" s="20"/>
      <c r="DG66" s="20"/>
      <c r="DH66" s="20"/>
      <c r="DI66" s="20"/>
      <c r="DJ66" s="20"/>
      <c r="DK66" s="20"/>
      <c r="DL66" s="20"/>
      <c r="DM66" s="20"/>
      <c r="DN66" s="20"/>
      <c r="DO66" s="20"/>
      <c r="DP66" s="20"/>
      <c r="DQ66" s="20"/>
      <c r="DR66" s="20"/>
      <c r="DS66" s="20"/>
      <c r="DT66" s="20"/>
      <c r="DU66" s="20"/>
      <c r="DV66" s="20"/>
      <c r="DW66" s="20"/>
      <c r="DX66" s="20"/>
      <c r="DY66" s="20"/>
      <c r="DZ66" s="20"/>
      <c r="EA66" s="20"/>
      <c r="EB66" s="20"/>
      <c r="EC66" s="20"/>
      <c r="ED66" s="20"/>
      <c r="EE66" s="20"/>
      <c r="EF66" s="20"/>
      <c r="EG66" s="20"/>
      <c r="EH66" s="20"/>
      <c r="EI66" s="20"/>
      <c r="EJ66" s="20"/>
      <c r="EK66" s="20"/>
      <c r="EL66" s="20"/>
      <c r="EM66" s="20"/>
      <c r="EN66" s="20"/>
      <c r="EO66" s="20"/>
      <c r="EP66" s="20"/>
      <c r="EQ66" s="20"/>
      <c r="ER66" s="20"/>
      <c r="ES66" s="20"/>
      <c r="ET66" s="20"/>
      <c r="EU66" s="20"/>
      <c r="EV66" s="20"/>
      <c r="EW66" s="20"/>
      <c r="EX66" s="20"/>
      <c r="EY66" s="20"/>
      <c r="EZ66" s="20"/>
      <c r="FA66" s="20"/>
      <c r="FB66" s="20"/>
      <c r="FC66" s="20"/>
      <c r="FD66" s="20"/>
      <c r="FE66" s="20"/>
      <c r="FF66" s="20"/>
      <c r="FG66" s="20"/>
      <c r="FH66" s="20"/>
      <c r="FI66" s="20"/>
      <c r="FJ66" s="20"/>
      <c r="FK66" s="20"/>
      <c r="FL66" s="20"/>
      <c r="FM66" s="20"/>
      <c r="FN66" s="20"/>
      <c r="FO66" s="20"/>
      <c r="FP66" s="20"/>
      <c r="FQ66" s="20"/>
      <c r="FR66" s="20"/>
      <c r="FS66" s="20"/>
      <c r="FT66" s="20"/>
      <c r="FU66" s="20"/>
      <c r="FV66" s="20"/>
      <c r="FW66" s="20"/>
      <c r="FX66" s="20"/>
      <c r="FY66" s="20"/>
      <c r="FZ66" s="20"/>
      <c r="GA66" s="20"/>
      <c r="GB66" s="20"/>
      <c r="GC66" s="20"/>
      <c r="GD66" s="20"/>
      <c r="GE66" s="20"/>
      <c r="GF66" s="20"/>
      <c r="GG66" s="20"/>
      <c r="GH66" s="20"/>
      <c r="GI66" s="20"/>
      <c r="GJ66" s="20"/>
      <c r="GK66" s="20"/>
      <c r="GL66" s="20"/>
      <c r="GM66" s="20"/>
      <c r="GN66" s="20"/>
      <c r="GO66" s="20"/>
      <c r="GP66" s="20"/>
      <c r="GQ66" s="20"/>
      <c r="GR66" s="20"/>
      <c r="GS66" s="20"/>
      <c r="GT66" s="20"/>
      <c r="GU66" s="20"/>
      <c r="GV66" s="20"/>
      <c r="GW66" s="20"/>
      <c r="GX66" s="20"/>
      <c r="GY66" s="20"/>
      <c r="GZ66" s="20"/>
      <c r="HA66" s="20"/>
      <c r="HB66" s="20"/>
      <c r="HC66" s="20"/>
      <c r="HD66" s="20"/>
      <c r="HE66" s="20"/>
      <c r="HF66" s="20"/>
      <c r="HG66" s="20"/>
      <c r="HH66" s="20"/>
      <c r="HI66" s="20"/>
      <c r="HJ66" s="20"/>
      <c r="HK66" s="20"/>
      <c r="HL66" s="20"/>
      <c r="HM66" s="20"/>
      <c r="HN66" s="20"/>
      <c r="HO66" s="20"/>
      <c r="HP66" s="20"/>
      <c r="HQ66" s="20"/>
      <c r="HR66" s="20"/>
      <c r="HS66" s="20"/>
      <c r="HT66" s="20"/>
      <c r="HU66" s="20"/>
      <c r="HV66" s="19"/>
      <c r="HW66" s="19"/>
      <c r="HX66" s="20"/>
      <c r="HY66" s="20"/>
      <c r="HZ66" s="20"/>
      <c r="IA66" s="20"/>
      <c r="IB66" s="20"/>
      <c r="IC66" s="20"/>
      <c r="ID66" s="20"/>
      <c r="IE66" s="20"/>
      <c r="IF66" s="20"/>
      <c r="IG66" s="20"/>
      <c r="IH66" s="20"/>
      <c r="II66" s="20"/>
      <c r="IJ66" s="20"/>
      <c r="IK66" s="20"/>
      <c r="IL66" s="20"/>
      <c r="IM66" s="20"/>
      <c r="IN66" s="20"/>
    </row>
    <row r="67" spans="1:248" ht="15.75">
      <c r="A67" s="176" t="s">
        <v>98</v>
      </c>
      <c r="B67" s="177"/>
      <c r="C67" s="1" t="s">
        <v>112</v>
      </c>
      <c r="D67" s="30" t="s">
        <v>95</v>
      </c>
      <c r="E67" s="24">
        <v>295</v>
      </c>
      <c r="F67" s="14">
        <v>0</v>
      </c>
      <c r="G67" s="15">
        <f>F67*E67</f>
        <v>0</v>
      </c>
      <c r="H67" s="15">
        <f t="shared" ref="H67" si="27">G67*1.2</f>
        <v>0</v>
      </c>
      <c r="I67" s="18"/>
      <c r="J67" s="19"/>
      <c r="K67" s="19"/>
      <c r="L67" s="19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20"/>
      <c r="BV67" s="20"/>
      <c r="BW67" s="20"/>
      <c r="BX67" s="20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0"/>
      <c r="CM67" s="20"/>
      <c r="CN67" s="20"/>
      <c r="CO67" s="20"/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  <c r="DE67" s="20"/>
      <c r="DF67" s="20"/>
      <c r="DG67" s="20"/>
      <c r="DH67" s="20"/>
      <c r="DI67" s="20"/>
      <c r="DJ67" s="20"/>
      <c r="DK67" s="20"/>
      <c r="DL67" s="20"/>
      <c r="DM67" s="20"/>
      <c r="DN67" s="20"/>
      <c r="DO67" s="20"/>
      <c r="DP67" s="20"/>
      <c r="DQ67" s="20"/>
      <c r="DR67" s="20"/>
      <c r="DS67" s="20"/>
      <c r="DT67" s="20"/>
      <c r="DU67" s="20"/>
      <c r="DV67" s="20"/>
      <c r="DW67" s="20"/>
      <c r="DX67" s="20"/>
      <c r="DY67" s="20"/>
      <c r="DZ67" s="20"/>
      <c r="EA67" s="20"/>
      <c r="EB67" s="20"/>
      <c r="EC67" s="20"/>
      <c r="ED67" s="20"/>
      <c r="EE67" s="20"/>
      <c r="EF67" s="20"/>
      <c r="EG67" s="20"/>
      <c r="EH67" s="20"/>
      <c r="EI67" s="20"/>
      <c r="EJ67" s="20"/>
      <c r="EK67" s="20"/>
      <c r="EL67" s="20"/>
      <c r="EM67" s="20"/>
      <c r="EN67" s="20"/>
      <c r="EO67" s="20"/>
      <c r="EP67" s="20"/>
      <c r="EQ67" s="20"/>
      <c r="ER67" s="20"/>
      <c r="ES67" s="20"/>
      <c r="ET67" s="20"/>
      <c r="EU67" s="20"/>
      <c r="EV67" s="20"/>
      <c r="EW67" s="20"/>
      <c r="EX67" s="20"/>
      <c r="EY67" s="20"/>
      <c r="EZ67" s="20"/>
      <c r="FA67" s="20"/>
      <c r="FB67" s="20"/>
      <c r="FC67" s="20"/>
      <c r="FD67" s="20"/>
      <c r="FE67" s="20"/>
      <c r="FF67" s="20"/>
      <c r="FG67" s="20"/>
      <c r="FH67" s="20"/>
      <c r="FI67" s="20"/>
      <c r="FJ67" s="20"/>
      <c r="FK67" s="20"/>
      <c r="FL67" s="20"/>
      <c r="FM67" s="20"/>
      <c r="FN67" s="20"/>
      <c r="FO67" s="20"/>
      <c r="FP67" s="20"/>
      <c r="FQ67" s="20"/>
      <c r="FR67" s="20"/>
      <c r="FS67" s="20"/>
      <c r="FT67" s="20"/>
      <c r="FU67" s="20"/>
      <c r="FV67" s="20"/>
      <c r="FW67" s="20"/>
      <c r="FX67" s="20"/>
      <c r="FY67" s="20"/>
      <c r="FZ67" s="20"/>
      <c r="GA67" s="20"/>
      <c r="GB67" s="20"/>
      <c r="GC67" s="20"/>
      <c r="GD67" s="20"/>
      <c r="GE67" s="20"/>
      <c r="GF67" s="20"/>
      <c r="GG67" s="20"/>
      <c r="GH67" s="20"/>
      <c r="GI67" s="20"/>
      <c r="GJ67" s="20"/>
      <c r="GK67" s="20"/>
      <c r="GL67" s="20"/>
      <c r="GM67" s="20"/>
      <c r="GN67" s="20"/>
      <c r="GO67" s="20"/>
      <c r="GP67" s="20"/>
      <c r="GQ67" s="20"/>
      <c r="GR67" s="20"/>
      <c r="GS67" s="20"/>
      <c r="GT67" s="20"/>
      <c r="GU67" s="20"/>
      <c r="GV67" s="20"/>
      <c r="GW67" s="20"/>
      <c r="GX67" s="20"/>
      <c r="GY67" s="20"/>
      <c r="GZ67" s="20"/>
      <c r="HA67" s="20"/>
      <c r="HB67" s="20"/>
      <c r="HC67" s="20"/>
      <c r="HD67" s="20"/>
      <c r="HE67" s="20"/>
      <c r="HF67" s="20"/>
      <c r="HG67" s="20"/>
      <c r="HH67" s="20"/>
      <c r="HI67" s="20"/>
      <c r="HJ67" s="20"/>
      <c r="HK67" s="20"/>
      <c r="HL67" s="20"/>
      <c r="HM67" s="20"/>
      <c r="HN67" s="20"/>
      <c r="HO67" s="20"/>
      <c r="HP67" s="20"/>
      <c r="HQ67" s="20"/>
      <c r="HR67" s="20"/>
      <c r="HS67" s="20"/>
      <c r="HT67" s="20"/>
      <c r="HU67" s="20"/>
      <c r="HV67" s="19"/>
      <c r="HW67" s="19"/>
      <c r="HX67" s="20"/>
      <c r="HY67" s="20"/>
      <c r="HZ67" s="20"/>
      <c r="IA67" s="20"/>
      <c r="IB67" s="20"/>
      <c r="IC67" s="20"/>
      <c r="ID67" s="20"/>
      <c r="IE67" s="20"/>
      <c r="IF67" s="20"/>
      <c r="IG67" s="20"/>
      <c r="IH67" s="20"/>
      <c r="II67" s="20"/>
      <c r="IJ67" s="20"/>
      <c r="IK67" s="20"/>
      <c r="IL67" s="20"/>
      <c r="IM67" s="20"/>
      <c r="IN67" s="20"/>
    </row>
    <row r="68" spans="1:248" ht="16.5" thickBot="1">
      <c r="A68" s="178"/>
      <c r="B68" s="179"/>
      <c r="C68" s="36"/>
      <c r="D68" s="37"/>
      <c r="E68" s="38"/>
      <c r="F68" s="39"/>
      <c r="G68" s="40"/>
      <c r="H68" s="40"/>
      <c r="I68" s="41"/>
      <c r="J68" s="42"/>
      <c r="K68" s="42"/>
      <c r="L68" s="42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  <c r="FP68" s="43"/>
      <c r="FQ68" s="43"/>
      <c r="FR68" s="43"/>
      <c r="FS68" s="43"/>
      <c r="FT68" s="43"/>
      <c r="FU68" s="43"/>
      <c r="FV68" s="43"/>
      <c r="FW68" s="43"/>
      <c r="FX68" s="43"/>
      <c r="FY68" s="43"/>
      <c r="FZ68" s="43"/>
      <c r="GA68" s="43"/>
      <c r="GB68" s="43"/>
      <c r="GC68" s="43"/>
      <c r="GD68" s="43"/>
      <c r="GE68" s="43"/>
      <c r="GF68" s="43"/>
      <c r="GG68" s="43"/>
      <c r="GH68" s="43"/>
      <c r="GI68" s="43"/>
      <c r="GJ68" s="43"/>
      <c r="GK68" s="43"/>
      <c r="GL68" s="43"/>
      <c r="GM68" s="43"/>
      <c r="GN68" s="43"/>
      <c r="GO68" s="43"/>
      <c r="GP68" s="43"/>
      <c r="GQ68" s="43"/>
      <c r="GR68" s="43"/>
      <c r="GS68" s="43"/>
      <c r="GT68" s="43"/>
      <c r="GU68" s="43"/>
      <c r="GV68" s="43"/>
      <c r="GW68" s="43"/>
      <c r="GX68" s="43"/>
      <c r="GY68" s="43"/>
      <c r="GZ68" s="43"/>
      <c r="HA68" s="43"/>
      <c r="HB68" s="43"/>
      <c r="HC68" s="43"/>
      <c r="HD68" s="43"/>
      <c r="HE68" s="43"/>
      <c r="HF68" s="43"/>
      <c r="HG68" s="43"/>
      <c r="HH68" s="43"/>
      <c r="HI68" s="43"/>
      <c r="HJ68" s="43"/>
      <c r="HK68" s="43"/>
      <c r="HL68" s="43"/>
      <c r="HM68" s="43"/>
      <c r="HN68" s="43"/>
      <c r="HO68" s="43"/>
      <c r="HP68" s="43"/>
      <c r="HQ68" s="43"/>
      <c r="HR68" s="43"/>
      <c r="HS68" s="43"/>
      <c r="HT68" s="43"/>
      <c r="HU68" s="43"/>
      <c r="HV68" s="42"/>
      <c r="HW68" s="42"/>
      <c r="HX68" s="43"/>
      <c r="HY68" s="43"/>
      <c r="HZ68" s="43"/>
      <c r="IA68" s="43"/>
      <c r="IB68" s="43"/>
      <c r="IC68" s="43"/>
      <c r="ID68" s="43"/>
      <c r="IE68" s="43"/>
      <c r="IF68" s="43"/>
      <c r="IG68" s="43"/>
      <c r="IH68" s="43"/>
      <c r="II68" s="43"/>
      <c r="IJ68" s="43"/>
      <c r="IK68" s="43"/>
      <c r="IL68" s="43"/>
      <c r="IM68" s="43"/>
      <c r="IN68" s="43"/>
    </row>
    <row r="69" spans="1:248" ht="16.5" thickBot="1">
      <c r="A69" s="175" t="s">
        <v>9</v>
      </c>
      <c r="B69" s="132"/>
      <c r="C69" s="133"/>
      <c r="D69" s="134"/>
      <c r="E69" s="135"/>
      <c r="F69" s="136"/>
      <c r="G69" s="137">
        <f>SUM(G71:G78)</f>
        <v>0</v>
      </c>
      <c r="H69" s="137">
        <f>SUM(H71:H78)</f>
        <v>0</v>
      </c>
      <c r="I69" s="18"/>
      <c r="J69" s="19"/>
      <c r="K69" s="19"/>
      <c r="L69" s="19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20"/>
      <c r="BV69" s="20"/>
      <c r="BW69" s="20"/>
      <c r="BX69" s="20"/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0"/>
      <c r="CJ69" s="20"/>
      <c r="CK69" s="20"/>
      <c r="CL69" s="20"/>
      <c r="CM69" s="20"/>
      <c r="CN69" s="20"/>
      <c r="CO69" s="20"/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0"/>
      <c r="DE69" s="20"/>
      <c r="DF69" s="20"/>
      <c r="DG69" s="20"/>
      <c r="DH69" s="20"/>
      <c r="DI69" s="20"/>
      <c r="DJ69" s="20"/>
      <c r="DK69" s="20"/>
      <c r="DL69" s="20"/>
      <c r="DM69" s="20"/>
      <c r="DN69" s="20"/>
      <c r="DO69" s="20"/>
      <c r="DP69" s="20"/>
      <c r="DQ69" s="20"/>
      <c r="DR69" s="20"/>
      <c r="DS69" s="20"/>
      <c r="DT69" s="20"/>
      <c r="DU69" s="20"/>
      <c r="DV69" s="20"/>
      <c r="DW69" s="20"/>
      <c r="DX69" s="20"/>
      <c r="DY69" s="20"/>
      <c r="DZ69" s="20"/>
      <c r="EA69" s="20"/>
      <c r="EB69" s="20"/>
      <c r="EC69" s="20"/>
      <c r="ED69" s="20"/>
      <c r="EE69" s="20"/>
      <c r="EF69" s="20"/>
      <c r="EG69" s="20"/>
      <c r="EH69" s="20"/>
      <c r="EI69" s="20"/>
      <c r="EJ69" s="20"/>
      <c r="EK69" s="20"/>
      <c r="EL69" s="20"/>
      <c r="EM69" s="20"/>
      <c r="EN69" s="20"/>
      <c r="EO69" s="20"/>
      <c r="EP69" s="20"/>
      <c r="EQ69" s="20"/>
      <c r="ER69" s="20"/>
      <c r="ES69" s="20"/>
      <c r="ET69" s="20"/>
      <c r="EU69" s="20"/>
      <c r="EV69" s="20"/>
      <c r="EW69" s="20"/>
      <c r="EX69" s="20"/>
      <c r="EY69" s="20"/>
      <c r="EZ69" s="20"/>
      <c r="FA69" s="20"/>
      <c r="FB69" s="20"/>
      <c r="FC69" s="20"/>
      <c r="FD69" s="20"/>
      <c r="FE69" s="20"/>
      <c r="FF69" s="20"/>
      <c r="FG69" s="20"/>
      <c r="FH69" s="20"/>
      <c r="FI69" s="20"/>
      <c r="FJ69" s="20"/>
      <c r="FK69" s="20"/>
      <c r="FL69" s="20"/>
      <c r="FM69" s="20"/>
      <c r="FN69" s="20"/>
      <c r="FO69" s="20"/>
      <c r="FP69" s="20"/>
      <c r="FQ69" s="20"/>
      <c r="FR69" s="20"/>
      <c r="FS69" s="20"/>
      <c r="FT69" s="20"/>
      <c r="FU69" s="20"/>
      <c r="FV69" s="20"/>
      <c r="FW69" s="20"/>
      <c r="FX69" s="20"/>
      <c r="FY69" s="20"/>
      <c r="FZ69" s="20"/>
      <c r="GA69" s="20"/>
      <c r="GB69" s="20"/>
      <c r="GC69" s="20"/>
      <c r="GD69" s="20"/>
      <c r="GE69" s="20"/>
      <c r="GF69" s="20"/>
      <c r="GG69" s="20"/>
      <c r="GH69" s="20"/>
      <c r="GI69" s="20"/>
      <c r="GJ69" s="20"/>
      <c r="GK69" s="20"/>
      <c r="GL69" s="20"/>
      <c r="GM69" s="20"/>
      <c r="GN69" s="20"/>
      <c r="GO69" s="20"/>
      <c r="GP69" s="20"/>
      <c r="GQ69" s="20"/>
      <c r="GR69" s="20"/>
      <c r="GS69" s="20"/>
      <c r="GT69" s="20"/>
      <c r="GU69" s="20"/>
      <c r="GV69" s="20"/>
      <c r="GW69" s="20"/>
      <c r="GX69" s="20"/>
      <c r="GY69" s="20"/>
      <c r="GZ69" s="20"/>
      <c r="HA69" s="20"/>
      <c r="HB69" s="20"/>
      <c r="HC69" s="20"/>
      <c r="HD69" s="20"/>
      <c r="HE69" s="20"/>
      <c r="HF69" s="20"/>
      <c r="HG69" s="20"/>
      <c r="HH69" s="20"/>
      <c r="HI69" s="20"/>
      <c r="HJ69" s="20"/>
      <c r="HK69" s="20"/>
      <c r="HL69" s="20"/>
      <c r="HM69" s="20"/>
      <c r="HN69" s="20"/>
      <c r="HO69" s="20"/>
      <c r="HP69" s="20"/>
      <c r="HQ69" s="20"/>
      <c r="HR69" s="20"/>
      <c r="HS69" s="20"/>
      <c r="HT69" s="20"/>
      <c r="HU69" s="20"/>
      <c r="HV69" s="19"/>
      <c r="HW69" s="19"/>
      <c r="HX69" s="20"/>
      <c r="HY69" s="20"/>
      <c r="HZ69" s="20"/>
      <c r="IA69" s="20"/>
      <c r="IB69" s="20"/>
      <c r="IC69" s="20"/>
      <c r="ID69" s="20"/>
      <c r="IE69" s="20"/>
      <c r="IF69" s="20"/>
      <c r="IG69" s="20"/>
      <c r="IH69" s="20"/>
      <c r="II69" s="20"/>
      <c r="IJ69" s="20"/>
      <c r="IK69" s="20"/>
      <c r="IL69" s="20"/>
      <c r="IM69" s="20"/>
      <c r="IN69" s="20"/>
    </row>
    <row r="70" spans="1:248" s="144" customFormat="1" ht="15.75">
      <c r="A70" s="180" t="s">
        <v>13</v>
      </c>
      <c r="B70" s="68"/>
      <c r="C70" s="181"/>
      <c r="D70" s="182"/>
      <c r="E70" s="183"/>
      <c r="F70" s="184"/>
      <c r="G70" s="185"/>
      <c r="H70" s="186"/>
      <c r="I70" s="187"/>
      <c r="J70" s="142"/>
      <c r="K70" s="142"/>
      <c r="L70" s="142"/>
      <c r="M70" s="143"/>
      <c r="N70" s="143"/>
      <c r="O70" s="143"/>
      <c r="P70" s="143"/>
      <c r="Q70" s="143"/>
      <c r="R70" s="143"/>
      <c r="S70" s="143"/>
      <c r="T70" s="143"/>
      <c r="U70" s="143"/>
      <c r="V70" s="143"/>
      <c r="W70" s="143"/>
      <c r="X70" s="143"/>
      <c r="Y70" s="143"/>
      <c r="Z70" s="143"/>
      <c r="AA70" s="143"/>
      <c r="AB70" s="143"/>
      <c r="AC70" s="143"/>
      <c r="AD70" s="143"/>
      <c r="AE70" s="143"/>
      <c r="AF70" s="143"/>
      <c r="AG70" s="143"/>
      <c r="AH70" s="143"/>
      <c r="AI70" s="143"/>
      <c r="AJ70" s="143"/>
      <c r="AK70" s="143"/>
      <c r="AL70" s="143"/>
      <c r="AM70" s="143"/>
      <c r="AN70" s="143"/>
      <c r="AO70" s="143"/>
      <c r="AP70" s="143"/>
      <c r="AQ70" s="143"/>
      <c r="AR70" s="143"/>
      <c r="AS70" s="143"/>
      <c r="AT70" s="143"/>
      <c r="AU70" s="143"/>
      <c r="AV70" s="143"/>
      <c r="AW70" s="143"/>
      <c r="AX70" s="143"/>
      <c r="AY70" s="143"/>
      <c r="AZ70" s="143"/>
      <c r="BA70" s="143"/>
      <c r="BB70" s="143"/>
      <c r="BC70" s="143"/>
      <c r="BD70" s="143"/>
      <c r="BE70" s="143"/>
      <c r="BF70" s="143"/>
      <c r="BG70" s="143"/>
      <c r="BH70" s="143"/>
      <c r="BI70" s="143"/>
      <c r="BJ70" s="143"/>
      <c r="BK70" s="143"/>
      <c r="BL70" s="143"/>
      <c r="BM70" s="143"/>
      <c r="BN70" s="143"/>
      <c r="BO70" s="143"/>
      <c r="BP70" s="143"/>
      <c r="BQ70" s="143"/>
      <c r="BR70" s="143"/>
      <c r="BS70" s="143"/>
      <c r="BT70" s="143"/>
      <c r="BU70" s="143"/>
      <c r="BV70" s="143"/>
      <c r="BW70" s="143"/>
      <c r="BX70" s="143"/>
      <c r="BY70" s="143"/>
      <c r="BZ70" s="143"/>
      <c r="CA70" s="143"/>
      <c r="CB70" s="143"/>
      <c r="CC70" s="143"/>
      <c r="CD70" s="143"/>
      <c r="CE70" s="143"/>
      <c r="CF70" s="143"/>
      <c r="CG70" s="143"/>
      <c r="CH70" s="143"/>
      <c r="CI70" s="143"/>
      <c r="CJ70" s="143"/>
      <c r="CK70" s="143"/>
      <c r="CL70" s="143"/>
      <c r="CM70" s="143"/>
      <c r="CN70" s="143"/>
      <c r="CO70" s="143"/>
      <c r="CP70" s="143"/>
      <c r="CQ70" s="143"/>
      <c r="CR70" s="143"/>
      <c r="CS70" s="143"/>
      <c r="CT70" s="143"/>
      <c r="CU70" s="143"/>
      <c r="CV70" s="143"/>
      <c r="CW70" s="143"/>
      <c r="CX70" s="143"/>
      <c r="CY70" s="143"/>
      <c r="CZ70" s="143"/>
      <c r="DA70" s="143"/>
      <c r="DB70" s="143"/>
      <c r="DC70" s="143"/>
      <c r="DD70" s="143"/>
      <c r="DE70" s="143"/>
      <c r="DF70" s="143"/>
      <c r="DG70" s="143"/>
      <c r="DH70" s="143"/>
      <c r="DI70" s="143"/>
      <c r="DJ70" s="143"/>
      <c r="DK70" s="143"/>
      <c r="DL70" s="143"/>
      <c r="DM70" s="143"/>
      <c r="DN70" s="143"/>
      <c r="DO70" s="143"/>
      <c r="DP70" s="143"/>
      <c r="DQ70" s="143"/>
      <c r="DR70" s="143"/>
      <c r="DS70" s="143"/>
      <c r="DT70" s="143"/>
      <c r="DU70" s="143"/>
      <c r="DV70" s="143"/>
      <c r="DW70" s="143"/>
      <c r="DX70" s="143"/>
      <c r="DY70" s="143"/>
      <c r="DZ70" s="143"/>
      <c r="EA70" s="143"/>
      <c r="EB70" s="143"/>
      <c r="EC70" s="143"/>
      <c r="ED70" s="143"/>
      <c r="EE70" s="143"/>
      <c r="EF70" s="143"/>
      <c r="EG70" s="143"/>
      <c r="EH70" s="143"/>
      <c r="EI70" s="143"/>
      <c r="EJ70" s="143"/>
      <c r="EK70" s="143"/>
      <c r="EL70" s="143"/>
      <c r="EM70" s="143"/>
      <c r="EN70" s="143"/>
      <c r="EO70" s="143"/>
      <c r="EP70" s="143"/>
      <c r="EQ70" s="143"/>
      <c r="ER70" s="143"/>
      <c r="ES70" s="143"/>
      <c r="ET70" s="143"/>
      <c r="EU70" s="143"/>
      <c r="EV70" s="143"/>
      <c r="EW70" s="143"/>
      <c r="EX70" s="143"/>
      <c r="EY70" s="143"/>
      <c r="EZ70" s="143"/>
      <c r="FA70" s="143"/>
      <c r="FB70" s="143"/>
      <c r="FC70" s="143"/>
      <c r="FD70" s="143"/>
      <c r="FE70" s="143"/>
      <c r="FF70" s="143"/>
      <c r="FG70" s="143"/>
      <c r="FH70" s="143"/>
      <c r="FI70" s="143"/>
      <c r="FJ70" s="143"/>
      <c r="FK70" s="143"/>
      <c r="FL70" s="143"/>
      <c r="FM70" s="143"/>
      <c r="FN70" s="143"/>
      <c r="FO70" s="143"/>
      <c r="FP70" s="143"/>
      <c r="FQ70" s="143"/>
      <c r="FR70" s="143"/>
      <c r="FS70" s="143"/>
      <c r="FT70" s="143"/>
      <c r="FU70" s="143"/>
      <c r="FV70" s="143"/>
      <c r="FW70" s="143"/>
      <c r="FX70" s="143"/>
      <c r="FY70" s="143"/>
      <c r="FZ70" s="143"/>
      <c r="GA70" s="143"/>
      <c r="GB70" s="143"/>
      <c r="GC70" s="143"/>
      <c r="GD70" s="143"/>
      <c r="GE70" s="143"/>
      <c r="GF70" s="143"/>
      <c r="GG70" s="143"/>
      <c r="GH70" s="143"/>
      <c r="GI70" s="143"/>
      <c r="GJ70" s="143"/>
      <c r="GK70" s="143"/>
      <c r="GL70" s="143"/>
      <c r="GM70" s="143"/>
      <c r="GN70" s="143"/>
      <c r="GO70" s="143"/>
      <c r="GP70" s="143"/>
      <c r="GQ70" s="143"/>
      <c r="GR70" s="143"/>
      <c r="GS70" s="143"/>
      <c r="GT70" s="143"/>
      <c r="GU70" s="143"/>
      <c r="GV70" s="143"/>
      <c r="GW70" s="143"/>
      <c r="GX70" s="143"/>
      <c r="GY70" s="143"/>
      <c r="GZ70" s="143"/>
      <c r="HA70" s="143"/>
      <c r="HB70" s="143"/>
      <c r="HC70" s="143"/>
      <c r="HD70" s="143"/>
      <c r="HE70" s="143"/>
      <c r="HF70" s="143"/>
      <c r="HG70" s="143"/>
      <c r="HH70" s="143"/>
      <c r="HI70" s="143"/>
      <c r="HJ70" s="143"/>
      <c r="HK70" s="143"/>
      <c r="HL70" s="143"/>
      <c r="HM70" s="143"/>
      <c r="HN70" s="143"/>
      <c r="HO70" s="143"/>
      <c r="HP70" s="143"/>
      <c r="HQ70" s="143"/>
      <c r="HR70" s="143"/>
      <c r="HS70" s="143"/>
      <c r="HT70" s="143"/>
      <c r="HU70" s="143"/>
      <c r="HV70" s="142"/>
      <c r="HW70" s="142"/>
      <c r="HX70" s="143"/>
      <c r="HY70" s="143"/>
      <c r="HZ70" s="143"/>
      <c r="IA70" s="143"/>
      <c r="IB70" s="143"/>
      <c r="IC70" s="143"/>
      <c r="ID70" s="143"/>
      <c r="IE70" s="143"/>
      <c r="IF70" s="143"/>
      <c r="IG70" s="143"/>
      <c r="IH70" s="143"/>
      <c r="II70" s="143"/>
      <c r="IJ70" s="143"/>
      <c r="IK70" s="143"/>
      <c r="IL70" s="143"/>
      <c r="IM70" s="143"/>
      <c r="IN70" s="143"/>
    </row>
    <row r="71" spans="1:248" ht="15.75">
      <c r="A71" s="176" t="s">
        <v>10</v>
      </c>
      <c r="B71" s="177"/>
      <c r="C71" s="1" t="s">
        <v>133</v>
      </c>
      <c r="D71" s="30" t="s">
        <v>95</v>
      </c>
      <c r="E71" s="23">
        <v>6.6</v>
      </c>
      <c r="F71" s="14">
        <v>0</v>
      </c>
      <c r="G71" s="15">
        <f>F71*E71</f>
        <v>0</v>
      </c>
      <c r="H71" s="32">
        <f t="shared" ref="H71" si="28">G71*1.2</f>
        <v>0</v>
      </c>
      <c r="I71" s="31"/>
      <c r="J71" s="19"/>
      <c r="K71" s="19"/>
      <c r="L71" s="19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  <c r="BM71" s="20"/>
      <c r="BN71" s="20"/>
      <c r="BO71" s="20"/>
      <c r="BP71" s="20"/>
      <c r="BQ71" s="20"/>
      <c r="BR71" s="20"/>
      <c r="BS71" s="20"/>
      <c r="BT71" s="20"/>
      <c r="BU71" s="20"/>
      <c r="BV71" s="20"/>
      <c r="BW71" s="20"/>
      <c r="BX71" s="20"/>
      <c r="BY71" s="20"/>
      <c r="BZ71" s="20"/>
      <c r="CA71" s="20"/>
      <c r="CB71" s="20"/>
      <c r="CC71" s="20"/>
      <c r="CD71" s="20"/>
      <c r="CE71" s="20"/>
      <c r="CF71" s="20"/>
      <c r="CG71" s="20"/>
      <c r="CH71" s="20"/>
      <c r="CI71" s="20"/>
      <c r="CJ71" s="20"/>
      <c r="CK71" s="20"/>
      <c r="CL71" s="20"/>
      <c r="CM71" s="20"/>
      <c r="CN71" s="20"/>
      <c r="CO71" s="20"/>
      <c r="CP71" s="20"/>
      <c r="CQ71" s="20"/>
      <c r="CR71" s="20"/>
      <c r="CS71" s="20"/>
      <c r="CT71" s="20"/>
      <c r="CU71" s="20"/>
      <c r="CV71" s="20"/>
      <c r="CW71" s="20"/>
      <c r="CX71" s="20"/>
      <c r="CY71" s="20"/>
      <c r="CZ71" s="20"/>
      <c r="DA71" s="20"/>
      <c r="DB71" s="20"/>
      <c r="DC71" s="20"/>
      <c r="DD71" s="20"/>
      <c r="DE71" s="20"/>
      <c r="DF71" s="20"/>
      <c r="DG71" s="20"/>
      <c r="DH71" s="20"/>
      <c r="DI71" s="20"/>
      <c r="DJ71" s="20"/>
      <c r="DK71" s="20"/>
      <c r="DL71" s="20"/>
      <c r="DM71" s="20"/>
      <c r="DN71" s="20"/>
      <c r="DO71" s="20"/>
      <c r="DP71" s="20"/>
      <c r="DQ71" s="20"/>
      <c r="DR71" s="20"/>
      <c r="DS71" s="20"/>
      <c r="DT71" s="20"/>
      <c r="DU71" s="20"/>
      <c r="DV71" s="20"/>
      <c r="DW71" s="20"/>
      <c r="DX71" s="20"/>
      <c r="DY71" s="20"/>
      <c r="DZ71" s="20"/>
      <c r="EA71" s="20"/>
      <c r="EB71" s="20"/>
      <c r="EC71" s="20"/>
      <c r="ED71" s="20"/>
      <c r="EE71" s="20"/>
      <c r="EF71" s="20"/>
      <c r="EG71" s="20"/>
      <c r="EH71" s="20"/>
      <c r="EI71" s="20"/>
      <c r="EJ71" s="20"/>
      <c r="EK71" s="20"/>
      <c r="EL71" s="20"/>
      <c r="EM71" s="20"/>
      <c r="EN71" s="20"/>
      <c r="EO71" s="20"/>
      <c r="EP71" s="20"/>
      <c r="EQ71" s="20"/>
      <c r="ER71" s="20"/>
      <c r="ES71" s="20"/>
      <c r="ET71" s="20"/>
      <c r="EU71" s="20"/>
      <c r="EV71" s="20"/>
      <c r="EW71" s="20"/>
      <c r="EX71" s="20"/>
      <c r="EY71" s="20"/>
      <c r="EZ71" s="20"/>
      <c r="FA71" s="20"/>
      <c r="FB71" s="20"/>
      <c r="FC71" s="20"/>
      <c r="FD71" s="20"/>
      <c r="FE71" s="20"/>
      <c r="FF71" s="20"/>
      <c r="FG71" s="20"/>
      <c r="FH71" s="20"/>
      <c r="FI71" s="20"/>
      <c r="FJ71" s="20"/>
      <c r="FK71" s="20"/>
      <c r="FL71" s="20"/>
      <c r="FM71" s="20"/>
      <c r="FN71" s="20"/>
      <c r="FO71" s="20"/>
      <c r="FP71" s="20"/>
      <c r="FQ71" s="20"/>
      <c r="FR71" s="20"/>
      <c r="FS71" s="20"/>
      <c r="FT71" s="20"/>
      <c r="FU71" s="20"/>
      <c r="FV71" s="20"/>
      <c r="FW71" s="20"/>
      <c r="FX71" s="20"/>
      <c r="FY71" s="20"/>
      <c r="FZ71" s="20"/>
      <c r="GA71" s="20"/>
      <c r="GB71" s="20"/>
      <c r="GC71" s="20"/>
      <c r="GD71" s="20"/>
      <c r="GE71" s="20"/>
      <c r="GF71" s="20"/>
      <c r="GG71" s="20"/>
      <c r="GH71" s="20"/>
      <c r="GI71" s="20"/>
      <c r="GJ71" s="20"/>
      <c r="GK71" s="20"/>
      <c r="GL71" s="20"/>
      <c r="GM71" s="20"/>
      <c r="GN71" s="20"/>
      <c r="GO71" s="20"/>
      <c r="GP71" s="20"/>
      <c r="GQ71" s="20"/>
      <c r="GR71" s="20"/>
      <c r="GS71" s="20"/>
      <c r="GT71" s="20"/>
      <c r="GU71" s="20"/>
      <c r="GV71" s="20"/>
      <c r="GW71" s="20"/>
      <c r="GX71" s="20"/>
      <c r="GY71" s="20"/>
      <c r="GZ71" s="20"/>
      <c r="HA71" s="20"/>
      <c r="HB71" s="20"/>
      <c r="HC71" s="20"/>
      <c r="HD71" s="20"/>
      <c r="HE71" s="20"/>
      <c r="HF71" s="20"/>
      <c r="HG71" s="20"/>
      <c r="HH71" s="20"/>
      <c r="HI71" s="20"/>
      <c r="HJ71" s="20"/>
      <c r="HK71" s="20"/>
      <c r="HL71" s="20"/>
      <c r="HM71" s="20"/>
      <c r="HN71" s="20"/>
      <c r="HO71" s="20"/>
      <c r="HP71" s="20"/>
      <c r="HQ71" s="20"/>
      <c r="HR71" s="20"/>
      <c r="HS71" s="20"/>
      <c r="HT71" s="20"/>
      <c r="HU71" s="20"/>
      <c r="HV71" s="19"/>
      <c r="HW71" s="19"/>
      <c r="HX71" s="20"/>
      <c r="HY71" s="20"/>
      <c r="HZ71" s="20"/>
      <c r="IA71" s="20"/>
      <c r="IB71" s="20"/>
      <c r="IC71" s="20"/>
      <c r="ID71" s="20"/>
      <c r="IE71" s="20"/>
      <c r="IF71" s="20"/>
      <c r="IG71" s="20"/>
      <c r="IH71" s="20"/>
      <c r="II71" s="20"/>
      <c r="IJ71" s="20"/>
      <c r="IK71" s="20"/>
      <c r="IL71" s="20"/>
      <c r="IM71" s="20"/>
      <c r="IN71" s="20"/>
    </row>
    <row r="72" spans="1:248" ht="15.75">
      <c r="A72" s="176" t="s">
        <v>11</v>
      </c>
      <c r="B72" s="177"/>
      <c r="C72" s="1" t="s">
        <v>130</v>
      </c>
      <c r="D72" s="30" t="s">
        <v>95</v>
      </c>
      <c r="E72" s="27">
        <v>90</v>
      </c>
      <c r="F72" s="14">
        <v>0</v>
      </c>
      <c r="G72" s="15">
        <f>F72*E72</f>
        <v>0</v>
      </c>
      <c r="H72" s="32">
        <f t="shared" ref="H72:H86" si="29">G72*1.2</f>
        <v>0</v>
      </c>
      <c r="I72" s="31"/>
      <c r="J72" s="19"/>
      <c r="K72" s="19"/>
      <c r="L72" s="19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  <c r="BI72" s="20"/>
      <c r="BJ72" s="20"/>
      <c r="BK72" s="20"/>
      <c r="BL72" s="20"/>
      <c r="BM72" s="20"/>
      <c r="BN72" s="20"/>
      <c r="BO72" s="20"/>
      <c r="BP72" s="20"/>
      <c r="BQ72" s="20"/>
      <c r="BR72" s="20"/>
      <c r="BS72" s="20"/>
      <c r="BT72" s="20"/>
      <c r="BU72" s="20"/>
      <c r="BV72" s="20"/>
      <c r="BW72" s="20"/>
      <c r="BX72" s="20"/>
      <c r="BY72" s="20"/>
      <c r="BZ72" s="20"/>
      <c r="CA72" s="20"/>
      <c r="CB72" s="20"/>
      <c r="CC72" s="20"/>
      <c r="CD72" s="20"/>
      <c r="CE72" s="20"/>
      <c r="CF72" s="20"/>
      <c r="CG72" s="20"/>
      <c r="CH72" s="20"/>
      <c r="CI72" s="20"/>
      <c r="CJ72" s="20"/>
      <c r="CK72" s="20"/>
      <c r="CL72" s="20"/>
      <c r="CM72" s="20"/>
      <c r="CN72" s="20"/>
      <c r="CO72" s="20"/>
      <c r="CP72" s="20"/>
      <c r="CQ72" s="20"/>
      <c r="CR72" s="20"/>
      <c r="CS72" s="20"/>
      <c r="CT72" s="20"/>
      <c r="CU72" s="20"/>
      <c r="CV72" s="20"/>
      <c r="CW72" s="20"/>
      <c r="CX72" s="20"/>
      <c r="CY72" s="20"/>
      <c r="CZ72" s="20"/>
      <c r="DA72" s="20"/>
      <c r="DB72" s="20"/>
      <c r="DC72" s="20"/>
      <c r="DD72" s="20"/>
      <c r="DE72" s="20"/>
      <c r="DF72" s="20"/>
      <c r="DG72" s="20"/>
      <c r="DH72" s="20"/>
      <c r="DI72" s="20"/>
      <c r="DJ72" s="20"/>
      <c r="DK72" s="20"/>
      <c r="DL72" s="20"/>
      <c r="DM72" s="20"/>
      <c r="DN72" s="20"/>
      <c r="DO72" s="20"/>
      <c r="DP72" s="20"/>
      <c r="DQ72" s="20"/>
      <c r="DR72" s="20"/>
      <c r="DS72" s="20"/>
      <c r="DT72" s="20"/>
      <c r="DU72" s="20"/>
      <c r="DV72" s="20"/>
      <c r="DW72" s="20"/>
      <c r="DX72" s="20"/>
      <c r="DY72" s="20"/>
      <c r="DZ72" s="20"/>
      <c r="EA72" s="20"/>
      <c r="EB72" s="20"/>
      <c r="EC72" s="20"/>
      <c r="ED72" s="20"/>
      <c r="EE72" s="20"/>
      <c r="EF72" s="20"/>
      <c r="EG72" s="20"/>
      <c r="EH72" s="20"/>
      <c r="EI72" s="20"/>
      <c r="EJ72" s="20"/>
      <c r="EK72" s="20"/>
      <c r="EL72" s="20"/>
      <c r="EM72" s="20"/>
      <c r="EN72" s="20"/>
      <c r="EO72" s="20"/>
      <c r="EP72" s="20"/>
      <c r="EQ72" s="20"/>
      <c r="ER72" s="20"/>
      <c r="ES72" s="20"/>
      <c r="ET72" s="20"/>
      <c r="EU72" s="20"/>
      <c r="EV72" s="20"/>
      <c r="EW72" s="20"/>
      <c r="EX72" s="20"/>
      <c r="EY72" s="20"/>
      <c r="EZ72" s="20"/>
      <c r="FA72" s="20"/>
      <c r="FB72" s="20"/>
      <c r="FC72" s="20"/>
      <c r="FD72" s="20"/>
      <c r="FE72" s="20"/>
      <c r="FF72" s="20"/>
      <c r="FG72" s="20"/>
      <c r="FH72" s="20"/>
      <c r="FI72" s="20"/>
      <c r="FJ72" s="20"/>
      <c r="FK72" s="20"/>
      <c r="FL72" s="20"/>
      <c r="FM72" s="20"/>
      <c r="FN72" s="20"/>
      <c r="FO72" s="20"/>
      <c r="FP72" s="20"/>
      <c r="FQ72" s="20"/>
      <c r="FR72" s="20"/>
      <c r="FS72" s="20"/>
      <c r="FT72" s="20"/>
      <c r="FU72" s="20"/>
      <c r="FV72" s="20"/>
      <c r="FW72" s="20"/>
      <c r="FX72" s="20"/>
      <c r="FY72" s="20"/>
      <c r="FZ72" s="20"/>
      <c r="GA72" s="20"/>
      <c r="GB72" s="20"/>
      <c r="GC72" s="20"/>
      <c r="GD72" s="20"/>
      <c r="GE72" s="20"/>
      <c r="GF72" s="20"/>
      <c r="GG72" s="20"/>
      <c r="GH72" s="20"/>
      <c r="GI72" s="20"/>
      <c r="GJ72" s="20"/>
      <c r="GK72" s="20"/>
      <c r="GL72" s="20"/>
      <c r="GM72" s="20"/>
      <c r="GN72" s="20"/>
      <c r="GO72" s="20"/>
      <c r="GP72" s="20"/>
      <c r="GQ72" s="20"/>
      <c r="GR72" s="20"/>
      <c r="GS72" s="20"/>
      <c r="GT72" s="20"/>
      <c r="GU72" s="20"/>
      <c r="GV72" s="20"/>
      <c r="GW72" s="20"/>
      <c r="GX72" s="20"/>
      <c r="GY72" s="20"/>
      <c r="GZ72" s="20"/>
      <c r="HA72" s="20"/>
      <c r="HB72" s="20"/>
      <c r="HC72" s="20"/>
      <c r="HD72" s="20"/>
      <c r="HE72" s="20"/>
      <c r="HF72" s="20"/>
      <c r="HG72" s="20"/>
      <c r="HH72" s="20"/>
      <c r="HI72" s="20"/>
      <c r="HJ72" s="20"/>
      <c r="HK72" s="20"/>
      <c r="HL72" s="20"/>
      <c r="HM72" s="20"/>
      <c r="HN72" s="20"/>
      <c r="HO72" s="20"/>
      <c r="HP72" s="20"/>
      <c r="HQ72" s="20"/>
      <c r="HR72" s="20"/>
      <c r="HS72" s="20"/>
      <c r="HT72" s="20"/>
      <c r="HU72" s="20"/>
      <c r="HV72" s="19"/>
      <c r="HW72" s="19"/>
      <c r="HX72" s="20"/>
      <c r="HY72" s="20"/>
      <c r="HZ72" s="20"/>
      <c r="IA72" s="20"/>
      <c r="IB72" s="20"/>
      <c r="IC72" s="20"/>
      <c r="ID72" s="20"/>
      <c r="IE72" s="20"/>
      <c r="IF72" s="20"/>
      <c r="IG72" s="20"/>
      <c r="IH72" s="20"/>
      <c r="II72" s="20"/>
      <c r="IJ72" s="20"/>
      <c r="IK72" s="20"/>
      <c r="IL72" s="20"/>
      <c r="IM72" s="20"/>
      <c r="IN72" s="20"/>
    </row>
    <row r="73" spans="1:248" ht="15.75">
      <c r="A73" s="176" t="s">
        <v>113</v>
      </c>
      <c r="B73" s="177"/>
      <c r="C73" s="1" t="s">
        <v>224</v>
      </c>
      <c r="D73" s="30" t="s">
        <v>95</v>
      </c>
      <c r="E73" s="27">
        <v>400</v>
      </c>
      <c r="F73" s="14">
        <v>0</v>
      </c>
      <c r="G73" s="15">
        <f t="shared" ref="G73" si="30">F73*E73</f>
        <v>0</v>
      </c>
      <c r="H73" s="32">
        <f t="shared" ref="H73" si="31">G73*1.2</f>
        <v>0</v>
      </c>
      <c r="I73" s="31"/>
      <c r="J73" s="19"/>
      <c r="K73" s="19"/>
      <c r="L73" s="19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0"/>
      <c r="BY73" s="20"/>
      <c r="BZ73" s="20"/>
      <c r="CA73" s="20"/>
      <c r="CB73" s="20"/>
      <c r="CC73" s="20"/>
      <c r="CD73" s="20"/>
      <c r="CE73" s="20"/>
      <c r="CF73" s="20"/>
      <c r="CG73" s="20"/>
      <c r="CH73" s="20"/>
      <c r="CI73" s="20"/>
      <c r="CJ73" s="20"/>
      <c r="CK73" s="20"/>
      <c r="CL73" s="20"/>
      <c r="CM73" s="20"/>
      <c r="CN73" s="20"/>
      <c r="CO73" s="20"/>
      <c r="CP73" s="20"/>
      <c r="CQ73" s="20"/>
      <c r="CR73" s="20"/>
      <c r="CS73" s="20"/>
      <c r="CT73" s="20"/>
      <c r="CU73" s="20"/>
      <c r="CV73" s="20"/>
      <c r="CW73" s="20"/>
      <c r="CX73" s="20"/>
      <c r="CY73" s="20"/>
      <c r="CZ73" s="20"/>
      <c r="DA73" s="20"/>
      <c r="DB73" s="20"/>
      <c r="DC73" s="20"/>
      <c r="DD73" s="20"/>
      <c r="DE73" s="20"/>
      <c r="DF73" s="20"/>
      <c r="DG73" s="20"/>
      <c r="DH73" s="20"/>
      <c r="DI73" s="20"/>
      <c r="DJ73" s="20"/>
      <c r="DK73" s="20"/>
      <c r="DL73" s="20"/>
      <c r="DM73" s="20"/>
      <c r="DN73" s="20"/>
      <c r="DO73" s="20"/>
      <c r="DP73" s="20"/>
      <c r="DQ73" s="20"/>
      <c r="DR73" s="20"/>
      <c r="DS73" s="20"/>
      <c r="DT73" s="20"/>
      <c r="DU73" s="20"/>
      <c r="DV73" s="20"/>
      <c r="DW73" s="20"/>
      <c r="DX73" s="20"/>
      <c r="DY73" s="20"/>
      <c r="DZ73" s="20"/>
      <c r="EA73" s="20"/>
      <c r="EB73" s="20"/>
      <c r="EC73" s="20"/>
      <c r="ED73" s="20"/>
      <c r="EE73" s="20"/>
      <c r="EF73" s="20"/>
      <c r="EG73" s="20"/>
      <c r="EH73" s="20"/>
      <c r="EI73" s="20"/>
      <c r="EJ73" s="20"/>
      <c r="EK73" s="20"/>
      <c r="EL73" s="20"/>
      <c r="EM73" s="20"/>
      <c r="EN73" s="20"/>
      <c r="EO73" s="20"/>
      <c r="EP73" s="20"/>
      <c r="EQ73" s="20"/>
      <c r="ER73" s="20"/>
      <c r="ES73" s="20"/>
      <c r="ET73" s="20"/>
      <c r="EU73" s="20"/>
      <c r="EV73" s="20"/>
      <c r="EW73" s="20"/>
      <c r="EX73" s="20"/>
      <c r="EY73" s="20"/>
      <c r="EZ73" s="20"/>
      <c r="FA73" s="20"/>
      <c r="FB73" s="20"/>
      <c r="FC73" s="20"/>
      <c r="FD73" s="20"/>
      <c r="FE73" s="20"/>
      <c r="FF73" s="20"/>
      <c r="FG73" s="20"/>
      <c r="FH73" s="20"/>
      <c r="FI73" s="20"/>
      <c r="FJ73" s="20"/>
      <c r="FK73" s="20"/>
      <c r="FL73" s="20"/>
      <c r="FM73" s="20"/>
      <c r="FN73" s="20"/>
      <c r="FO73" s="20"/>
      <c r="FP73" s="20"/>
      <c r="FQ73" s="20"/>
      <c r="FR73" s="20"/>
      <c r="FS73" s="20"/>
      <c r="FT73" s="20"/>
      <c r="FU73" s="20"/>
      <c r="FV73" s="20"/>
      <c r="FW73" s="20"/>
      <c r="FX73" s="20"/>
      <c r="FY73" s="20"/>
      <c r="FZ73" s="20"/>
      <c r="GA73" s="20"/>
      <c r="GB73" s="20"/>
      <c r="GC73" s="20"/>
      <c r="GD73" s="20"/>
      <c r="GE73" s="20"/>
      <c r="GF73" s="20"/>
      <c r="GG73" s="20"/>
      <c r="GH73" s="20"/>
      <c r="GI73" s="20"/>
      <c r="GJ73" s="20"/>
      <c r="GK73" s="20"/>
      <c r="GL73" s="20"/>
      <c r="GM73" s="20"/>
      <c r="GN73" s="20"/>
      <c r="GO73" s="20"/>
      <c r="GP73" s="20"/>
      <c r="GQ73" s="20"/>
      <c r="GR73" s="20"/>
      <c r="GS73" s="20"/>
      <c r="GT73" s="20"/>
      <c r="GU73" s="20"/>
      <c r="GV73" s="20"/>
      <c r="GW73" s="20"/>
      <c r="GX73" s="20"/>
      <c r="GY73" s="20"/>
      <c r="GZ73" s="20"/>
      <c r="HA73" s="20"/>
      <c r="HB73" s="20"/>
      <c r="HC73" s="20"/>
      <c r="HD73" s="20"/>
      <c r="HE73" s="20"/>
      <c r="HF73" s="20"/>
      <c r="HG73" s="20"/>
      <c r="HH73" s="20"/>
      <c r="HI73" s="20"/>
      <c r="HJ73" s="20"/>
      <c r="HK73" s="20"/>
      <c r="HL73" s="20"/>
      <c r="HM73" s="20"/>
      <c r="HN73" s="20"/>
      <c r="HO73" s="20"/>
      <c r="HP73" s="20"/>
      <c r="HQ73" s="20"/>
      <c r="HR73" s="20"/>
      <c r="HS73" s="20"/>
      <c r="HT73" s="20"/>
      <c r="HU73" s="20"/>
      <c r="HV73" s="19"/>
      <c r="HW73" s="19"/>
      <c r="HX73" s="20"/>
      <c r="HY73" s="20"/>
      <c r="HZ73" s="20"/>
      <c r="IA73" s="20"/>
      <c r="IB73" s="20"/>
      <c r="IC73" s="20"/>
      <c r="ID73" s="20"/>
      <c r="IE73" s="20"/>
      <c r="IF73" s="20"/>
      <c r="IG73" s="20"/>
      <c r="IH73" s="20"/>
      <c r="II73" s="20"/>
      <c r="IJ73" s="20"/>
      <c r="IK73" s="20"/>
      <c r="IL73" s="20"/>
      <c r="IM73" s="20"/>
      <c r="IN73" s="20"/>
    </row>
    <row r="74" spans="1:248" ht="15.75">
      <c r="A74" s="176" t="s">
        <v>127</v>
      </c>
      <c r="B74" s="177"/>
      <c r="C74" s="1" t="s">
        <v>223</v>
      </c>
      <c r="D74" s="30" t="s">
        <v>95</v>
      </c>
      <c r="E74" s="27">
        <v>35</v>
      </c>
      <c r="F74" s="14">
        <v>0</v>
      </c>
      <c r="G74" s="15">
        <f t="shared" ref="G74" si="32">F74*E74</f>
        <v>0</v>
      </c>
      <c r="H74" s="32">
        <f t="shared" si="29"/>
        <v>0</v>
      </c>
      <c r="I74" s="31"/>
      <c r="J74" s="19"/>
      <c r="K74" s="19"/>
      <c r="L74" s="19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20"/>
      <c r="BV74" s="20"/>
      <c r="BW74" s="20"/>
      <c r="BX74" s="20"/>
      <c r="BY74" s="20"/>
      <c r="BZ74" s="20"/>
      <c r="CA74" s="20"/>
      <c r="CB74" s="20"/>
      <c r="CC74" s="20"/>
      <c r="CD74" s="20"/>
      <c r="CE74" s="20"/>
      <c r="CF74" s="20"/>
      <c r="CG74" s="20"/>
      <c r="CH74" s="20"/>
      <c r="CI74" s="20"/>
      <c r="CJ74" s="20"/>
      <c r="CK74" s="20"/>
      <c r="CL74" s="20"/>
      <c r="CM74" s="20"/>
      <c r="CN74" s="20"/>
      <c r="CO74" s="20"/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C74" s="20"/>
      <c r="DD74" s="20"/>
      <c r="DE74" s="20"/>
      <c r="DF74" s="20"/>
      <c r="DG74" s="20"/>
      <c r="DH74" s="20"/>
      <c r="DI74" s="20"/>
      <c r="DJ74" s="20"/>
      <c r="DK74" s="20"/>
      <c r="DL74" s="20"/>
      <c r="DM74" s="20"/>
      <c r="DN74" s="20"/>
      <c r="DO74" s="20"/>
      <c r="DP74" s="20"/>
      <c r="DQ74" s="20"/>
      <c r="DR74" s="20"/>
      <c r="DS74" s="20"/>
      <c r="DT74" s="20"/>
      <c r="DU74" s="20"/>
      <c r="DV74" s="20"/>
      <c r="DW74" s="20"/>
      <c r="DX74" s="20"/>
      <c r="DY74" s="20"/>
      <c r="DZ74" s="20"/>
      <c r="EA74" s="20"/>
      <c r="EB74" s="20"/>
      <c r="EC74" s="20"/>
      <c r="ED74" s="20"/>
      <c r="EE74" s="20"/>
      <c r="EF74" s="20"/>
      <c r="EG74" s="20"/>
      <c r="EH74" s="20"/>
      <c r="EI74" s="20"/>
      <c r="EJ74" s="20"/>
      <c r="EK74" s="20"/>
      <c r="EL74" s="20"/>
      <c r="EM74" s="20"/>
      <c r="EN74" s="20"/>
      <c r="EO74" s="20"/>
      <c r="EP74" s="20"/>
      <c r="EQ74" s="20"/>
      <c r="ER74" s="20"/>
      <c r="ES74" s="20"/>
      <c r="ET74" s="20"/>
      <c r="EU74" s="20"/>
      <c r="EV74" s="20"/>
      <c r="EW74" s="20"/>
      <c r="EX74" s="20"/>
      <c r="EY74" s="20"/>
      <c r="EZ74" s="20"/>
      <c r="FA74" s="20"/>
      <c r="FB74" s="20"/>
      <c r="FC74" s="20"/>
      <c r="FD74" s="20"/>
      <c r="FE74" s="20"/>
      <c r="FF74" s="20"/>
      <c r="FG74" s="20"/>
      <c r="FH74" s="20"/>
      <c r="FI74" s="20"/>
      <c r="FJ74" s="20"/>
      <c r="FK74" s="20"/>
      <c r="FL74" s="20"/>
      <c r="FM74" s="20"/>
      <c r="FN74" s="20"/>
      <c r="FO74" s="20"/>
      <c r="FP74" s="20"/>
      <c r="FQ74" s="20"/>
      <c r="FR74" s="20"/>
      <c r="FS74" s="20"/>
      <c r="FT74" s="20"/>
      <c r="FU74" s="20"/>
      <c r="FV74" s="20"/>
      <c r="FW74" s="20"/>
      <c r="FX74" s="20"/>
      <c r="FY74" s="20"/>
      <c r="FZ74" s="20"/>
      <c r="GA74" s="20"/>
      <c r="GB74" s="20"/>
      <c r="GC74" s="20"/>
      <c r="GD74" s="20"/>
      <c r="GE74" s="20"/>
      <c r="GF74" s="20"/>
      <c r="GG74" s="20"/>
      <c r="GH74" s="20"/>
      <c r="GI74" s="20"/>
      <c r="GJ74" s="20"/>
      <c r="GK74" s="20"/>
      <c r="GL74" s="20"/>
      <c r="GM74" s="20"/>
      <c r="GN74" s="20"/>
      <c r="GO74" s="20"/>
      <c r="GP74" s="20"/>
      <c r="GQ74" s="20"/>
      <c r="GR74" s="20"/>
      <c r="GS74" s="20"/>
      <c r="GT74" s="20"/>
      <c r="GU74" s="20"/>
      <c r="GV74" s="20"/>
      <c r="GW74" s="20"/>
      <c r="GX74" s="20"/>
      <c r="GY74" s="20"/>
      <c r="GZ74" s="20"/>
      <c r="HA74" s="20"/>
      <c r="HB74" s="20"/>
      <c r="HC74" s="20"/>
      <c r="HD74" s="20"/>
      <c r="HE74" s="20"/>
      <c r="HF74" s="20"/>
      <c r="HG74" s="20"/>
      <c r="HH74" s="20"/>
      <c r="HI74" s="20"/>
      <c r="HJ74" s="20"/>
      <c r="HK74" s="20"/>
      <c r="HL74" s="20"/>
      <c r="HM74" s="20"/>
      <c r="HN74" s="20"/>
      <c r="HO74" s="20"/>
      <c r="HP74" s="20"/>
      <c r="HQ74" s="20"/>
      <c r="HR74" s="20"/>
      <c r="HS74" s="20"/>
      <c r="HT74" s="20"/>
      <c r="HU74" s="20"/>
      <c r="HV74" s="19"/>
      <c r="HW74" s="19"/>
      <c r="HX74" s="20"/>
      <c r="HY74" s="20"/>
      <c r="HZ74" s="20"/>
      <c r="IA74" s="20"/>
      <c r="IB74" s="20"/>
      <c r="IC74" s="20"/>
      <c r="ID74" s="20"/>
      <c r="IE74" s="20"/>
      <c r="IF74" s="20"/>
      <c r="IG74" s="20"/>
      <c r="IH74" s="20"/>
      <c r="II74" s="20"/>
      <c r="IJ74" s="20"/>
      <c r="IK74" s="20"/>
      <c r="IL74" s="20"/>
      <c r="IM74" s="20"/>
      <c r="IN74" s="20"/>
    </row>
    <row r="75" spans="1:248" ht="15.75">
      <c r="A75" s="188" t="s">
        <v>117</v>
      </c>
      <c r="B75" s="157"/>
      <c r="C75" s="22"/>
      <c r="D75" s="189"/>
      <c r="E75" s="190"/>
      <c r="F75" s="191"/>
      <c r="G75" s="40"/>
      <c r="H75" s="192"/>
      <c r="I75" s="31"/>
      <c r="J75" s="19"/>
      <c r="K75" s="19"/>
      <c r="L75" s="19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20"/>
      <c r="BV75" s="20"/>
      <c r="BW75" s="20"/>
      <c r="BX75" s="20"/>
      <c r="BY75" s="20"/>
      <c r="BZ75" s="20"/>
      <c r="CA75" s="20"/>
      <c r="CB75" s="20"/>
      <c r="CC75" s="20"/>
      <c r="CD75" s="20"/>
      <c r="CE75" s="20"/>
      <c r="CF75" s="20"/>
      <c r="CG75" s="20"/>
      <c r="CH75" s="20"/>
      <c r="CI75" s="20"/>
      <c r="CJ75" s="20"/>
      <c r="CK75" s="20"/>
      <c r="CL75" s="20"/>
      <c r="CM75" s="20"/>
      <c r="CN75" s="20"/>
      <c r="CO75" s="20"/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0"/>
      <c r="DE75" s="20"/>
      <c r="DF75" s="20"/>
      <c r="DG75" s="20"/>
      <c r="DH75" s="20"/>
      <c r="DI75" s="20"/>
      <c r="DJ75" s="20"/>
      <c r="DK75" s="20"/>
      <c r="DL75" s="20"/>
      <c r="DM75" s="20"/>
      <c r="DN75" s="20"/>
      <c r="DO75" s="20"/>
      <c r="DP75" s="20"/>
      <c r="DQ75" s="20"/>
      <c r="DR75" s="20"/>
      <c r="DS75" s="20"/>
      <c r="DT75" s="20"/>
      <c r="DU75" s="20"/>
      <c r="DV75" s="20"/>
      <c r="DW75" s="20"/>
      <c r="DX75" s="20"/>
      <c r="DY75" s="20"/>
      <c r="DZ75" s="20"/>
      <c r="EA75" s="20"/>
      <c r="EB75" s="20"/>
      <c r="EC75" s="20"/>
      <c r="ED75" s="20"/>
      <c r="EE75" s="20"/>
      <c r="EF75" s="20"/>
      <c r="EG75" s="20"/>
      <c r="EH75" s="20"/>
      <c r="EI75" s="20"/>
      <c r="EJ75" s="20"/>
      <c r="EK75" s="20"/>
      <c r="EL75" s="20"/>
      <c r="EM75" s="20"/>
      <c r="EN75" s="20"/>
      <c r="EO75" s="20"/>
      <c r="EP75" s="20"/>
      <c r="EQ75" s="20"/>
      <c r="ER75" s="20"/>
      <c r="ES75" s="20"/>
      <c r="ET75" s="20"/>
      <c r="EU75" s="20"/>
      <c r="EV75" s="20"/>
      <c r="EW75" s="20"/>
      <c r="EX75" s="20"/>
      <c r="EY75" s="20"/>
      <c r="EZ75" s="20"/>
      <c r="FA75" s="20"/>
      <c r="FB75" s="20"/>
      <c r="FC75" s="20"/>
      <c r="FD75" s="20"/>
      <c r="FE75" s="20"/>
      <c r="FF75" s="20"/>
      <c r="FG75" s="20"/>
      <c r="FH75" s="20"/>
      <c r="FI75" s="20"/>
      <c r="FJ75" s="20"/>
      <c r="FK75" s="20"/>
      <c r="FL75" s="20"/>
      <c r="FM75" s="20"/>
      <c r="FN75" s="20"/>
      <c r="FO75" s="20"/>
      <c r="FP75" s="20"/>
      <c r="FQ75" s="20"/>
      <c r="FR75" s="20"/>
      <c r="FS75" s="20"/>
      <c r="FT75" s="20"/>
      <c r="FU75" s="20"/>
      <c r="FV75" s="20"/>
      <c r="FW75" s="20"/>
      <c r="FX75" s="20"/>
      <c r="FY75" s="20"/>
      <c r="FZ75" s="20"/>
      <c r="GA75" s="20"/>
      <c r="GB75" s="20"/>
      <c r="GC75" s="20"/>
      <c r="GD75" s="20"/>
      <c r="GE75" s="20"/>
      <c r="GF75" s="20"/>
      <c r="GG75" s="20"/>
      <c r="GH75" s="20"/>
      <c r="GI75" s="20"/>
      <c r="GJ75" s="20"/>
      <c r="GK75" s="20"/>
      <c r="GL75" s="20"/>
      <c r="GM75" s="20"/>
      <c r="GN75" s="20"/>
      <c r="GO75" s="20"/>
      <c r="GP75" s="20"/>
      <c r="GQ75" s="20"/>
      <c r="GR75" s="20"/>
      <c r="GS75" s="20"/>
      <c r="GT75" s="20"/>
      <c r="GU75" s="20"/>
      <c r="GV75" s="20"/>
      <c r="GW75" s="20"/>
      <c r="GX75" s="20"/>
      <c r="GY75" s="20"/>
      <c r="GZ75" s="20"/>
      <c r="HA75" s="20"/>
      <c r="HB75" s="20"/>
      <c r="HC75" s="20"/>
      <c r="HD75" s="20"/>
      <c r="HE75" s="20"/>
      <c r="HF75" s="20"/>
      <c r="HG75" s="20"/>
      <c r="HH75" s="20"/>
      <c r="HI75" s="20"/>
      <c r="HJ75" s="20"/>
      <c r="HK75" s="20"/>
      <c r="HL75" s="20"/>
      <c r="HM75" s="20"/>
      <c r="HN75" s="20"/>
      <c r="HO75" s="20"/>
      <c r="HP75" s="20"/>
      <c r="HQ75" s="20"/>
      <c r="HR75" s="20"/>
      <c r="HS75" s="20"/>
      <c r="HT75" s="20"/>
      <c r="HU75" s="20"/>
      <c r="HV75" s="19"/>
      <c r="HW75" s="19"/>
      <c r="HX75" s="20"/>
      <c r="HY75" s="20"/>
      <c r="HZ75" s="20"/>
      <c r="IA75" s="20"/>
      <c r="IB75" s="20"/>
      <c r="IC75" s="20"/>
      <c r="ID75" s="20"/>
      <c r="IE75" s="20"/>
      <c r="IF75" s="20"/>
      <c r="IG75" s="20"/>
      <c r="IH75" s="20"/>
      <c r="II75" s="20"/>
      <c r="IJ75" s="20"/>
      <c r="IK75" s="20"/>
      <c r="IL75" s="20"/>
      <c r="IM75" s="20"/>
      <c r="IN75" s="20"/>
    </row>
    <row r="76" spans="1:248" ht="15.75">
      <c r="A76" s="176" t="s">
        <v>118</v>
      </c>
      <c r="B76" s="177"/>
      <c r="C76" s="63" t="s">
        <v>254</v>
      </c>
      <c r="D76" s="30" t="s">
        <v>94</v>
      </c>
      <c r="E76" s="27">
        <v>6</v>
      </c>
      <c r="F76" s="14">
        <v>0</v>
      </c>
      <c r="G76" s="15">
        <f>F76*E76</f>
        <v>0</v>
      </c>
      <c r="H76" s="32">
        <f t="shared" ref="H76:H78" si="33">G76*1.2</f>
        <v>0</v>
      </c>
      <c r="I76" s="31"/>
      <c r="J76" s="19"/>
      <c r="K76" s="19"/>
      <c r="L76" s="19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20"/>
      <c r="BV76" s="20"/>
      <c r="BW76" s="20"/>
      <c r="BX76" s="20"/>
      <c r="BY76" s="20"/>
      <c r="BZ76" s="20"/>
      <c r="CA76" s="20"/>
      <c r="CB76" s="20"/>
      <c r="CC76" s="20"/>
      <c r="CD76" s="20"/>
      <c r="CE76" s="20"/>
      <c r="CF76" s="20"/>
      <c r="CG76" s="20"/>
      <c r="CH76" s="20"/>
      <c r="CI76" s="20"/>
      <c r="CJ76" s="20"/>
      <c r="CK76" s="20"/>
      <c r="CL76" s="20"/>
      <c r="CM76" s="20"/>
      <c r="CN76" s="20"/>
      <c r="CO76" s="20"/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  <c r="DE76" s="20"/>
      <c r="DF76" s="20"/>
      <c r="DG76" s="20"/>
      <c r="DH76" s="20"/>
      <c r="DI76" s="20"/>
      <c r="DJ76" s="20"/>
      <c r="DK76" s="20"/>
      <c r="DL76" s="20"/>
      <c r="DM76" s="20"/>
      <c r="DN76" s="20"/>
      <c r="DO76" s="20"/>
      <c r="DP76" s="20"/>
      <c r="DQ76" s="20"/>
      <c r="DR76" s="20"/>
      <c r="DS76" s="20"/>
      <c r="DT76" s="20"/>
      <c r="DU76" s="20"/>
      <c r="DV76" s="20"/>
      <c r="DW76" s="20"/>
      <c r="DX76" s="20"/>
      <c r="DY76" s="20"/>
      <c r="DZ76" s="20"/>
      <c r="EA76" s="20"/>
      <c r="EB76" s="20"/>
      <c r="EC76" s="20"/>
      <c r="ED76" s="20"/>
      <c r="EE76" s="20"/>
      <c r="EF76" s="20"/>
      <c r="EG76" s="20"/>
      <c r="EH76" s="20"/>
      <c r="EI76" s="20"/>
      <c r="EJ76" s="20"/>
      <c r="EK76" s="20"/>
      <c r="EL76" s="20"/>
      <c r="EM76" s="20"/>
      <c r="EN76" s="20"/>
      <c r="EO76" s="20"/>
      <c r="EP76" s="20"/>
      <c r="EQ76" s="20"/>
      <c r="ER76" s="20"/>
      <c r="ES76" s="20"/>
      <c r="ET76" s="20"/>
      <c r="EU76" s="20"/>
      <c r="EV76" s="20"/>
      <c r="EW76" s="20"/>
      <c r="EX76" s="20"/>
      <c r="EY76" s="20"/>
      <c r="EZ76" s="20"/>
      <c r="FA76" s="20"/>
      <c r="FB76" s="20"/>
      <c r="FC76" s="20"/>
      <c r="FD76" s="20"/>
      <c r="FE76" s="20"/>
      <c r="FF76" s="20"/>
      <c r="FG76" s="20"/>
      <c r="FH76" s="20"/>
      <c r="FI76" s="20"/>
      <c r="FJ76" s="20"/>
      <c r="FK76" s="20"/>
      <c r="FL76" s="20"/>
      <c r="FM76" s="20"/>
      <c r="FN76" s="20"/>
      <c r="FO76" s="20"/>
      <c r="FP76" s="20"/>
      <c r="FQ76" s="20"/>
      <c r="FR76" s="20"/>
      <c r="FS76" s="20"/>
      <c r="FT76" s="20"/>
      <c r="FU76" s="20"/>
      <c r="FV76" s="20"/>
      <c r="FW76" s="20"/>
      <c r="FX76" s="20"/>
      <c r="FY76" s="20"/>
      <c r="FZ76" s="20"/>
      <c r="GA76" s="20"/>
      <c r="GB76" s="20"/>
      <c r="GC76" s="20"/>
      <c r="GD76" s="20"/>
      <c r="GE76" s="20"/>
      <c r="GF76" s="20"/>
      <c r="GG76" s="20"/>
      <c r="GH76" s="20"/>
      <c r="GI76" s="20"/>
      <c r="GJ76" s="20"/>
      <c r="GK76" s="20"/>
      <c r="GL76" s="20"/>
      <c r="GM76" s="20"/>
      <c r="GN76" s="20"/>
      <c r="GO76" s="20"/>
      <c r="GP76" s="20"/>
      <c r="GQ76" s="20"/>
      <c r="GR76" s="20"/>
      <c r="GS76" s="20"/>
      <c r="GT76" s="20"/>
      <c r="GU76" s="20"/>
      <c r="GV76" s="20"/>
      <c r="GW76" s="20"/>
      <c r="GX76" s="20"/>
      <c r="GY76" s="20"/>
      <c r="GZ76" s="20"/>
      <c r="HA76" s="20"/>
      <c r="HB76" s="20"/>
      <c r="HC76" s="20"/>
      <c r="HD76" s="20"/>
      <c r="HE76" s="20"/>
      <c r="HF76" s="20"/>
      <c r="HG76" s="20"/>
      <c r="HH76" s="20"/>
      <c r="HI76" s="20"/>
      <c r="HJ76" s="20"/>
      <c r="HK76" s="20"/>
      <c r="HL76" s="20"/>
      <c r="HM76" s="20"/>
      <c r="HN76" s="20"/>
      <c r="HO76" s="20"/>
      <c r="HP76" s="20"/>
      <c r="HQ76" s="20"/>
      <c r="HR76" s="20"/>
      <c r="HS76" s="20"/>
      <c r="HT76" s="20"/>
      <c r="HU76" s="20"/>
      <c r="HV76" s="19"/>
      <c r="HW76" s="19"/>
      <c r="HX76" s="20"/>
      <c r="HY76" s="20"/>
      <c r="HZ76" s="20"/>
      <c r="IA76" s="20"/>
      <c r="IB76" s="20"/>
      <c r="IC76" s="20"/>
      <c r="ID76" s="20"/>
      <c r="IE76" s="20"/>
      <c r="IF76" s="20"/>
      <c r="IG76" s="20"/>
      <c r="IH76" s="20"/>
      <c r="II76" s="20"/>
      <c r="IJ76" s="20"/>
      <c r="IK76" s="20"/>
      <c r="IL76" s="20"/>
      <c r="IM76" s="20"/>
      <c r="IN76" s="20"/>
    </row>
    <row r="77" spans="1:248" s="199" customFormat="1" ht="15">
      <c r="A77" s="193" t="s">
        <v>119</v>
      </c>
      <c r="B77" s="194"/>
      <c r="C77" s="66" t="s">
        <v>238</v>
      </c>
      <c r="D77" s="195" t="s">
        <v>262</v>
      </c>
      <c r="E77" s="67">
        <v>0.42</v>
      </c>
      <c r="F77" s="59">
        <v>0</v>
      </c>
      <c r="G77" s="15">
        <f>F77*E77</f>
        <v>0</v>
      </c>
      <c r="H77" s="60">
        <f t="shared" ref="H77" si="34">G77*1.2</f>
        <v>0</v>
      </c>
      <c r="I77" s="196"/>
      <c r="J77" s="197"/>
      <c r="K77" s="197"/>
      <c r="L77" s="197"/>
      <c r="M77" s="198"/>
      <c r="N77" s="198"/>
      <c r="O77" s="198"/>
      <c r="P77" s="198"/>
      <c r="Q77" s="198"/>
      <c r="R77" s="198"/>
      <c r="S77" s="198"/>
      <c r="T77" s="198"/>
      <c r="U77" s="198"/>
      <c r="V77" s="198"/>
      <c r="W77" s="198"/>
      <c r="X77" s="198"/>
      <c r="Y77" s="198"/>
      <c r="Z77" s="198"/>
      <c r="AA77" s="198"/>
      <c r="AB77" s="198"/>
      <c r="AC77" s="198"/>
      <c r="AD77" s="198"/>
      <c r="AE77" s="198"/>
      <c r="AF77" s="198"/>
      <c r="AG77" s="198"/>
      <c r="AH77" s="198"/>
      <c r="AI77" s="198"/>
      <c r="AJ77" s="198"/>
      <c r="AK77" s="198"/>
      <c r="AL77" s="198"/>
      <c r="AM77" s="198"/>
      <c r="AN77" s="198"/>
      <c r="AO77" s="198"/>
      <c r="AP77" s="198"/>
      <c r="AQ77" s="198"/>
      <c r="AR77" s="198"/>
      <c r="AS77" s="198"/>
      <c r="AT77" s="198"/>
      <c r="AU77" s="198"/>
      <c r="AV77" s="198"/>
      <c r="AW77" s="198"/>
      <c r="AX77" s="198"/>
      <c r="AY77" s="198"/>
      <c r="AZ77" s="198"/>
      <c r="BA77" s="198"/>
      <c r="BB77" s="198"/>
      <c r="BC77" s="198"/>
      <c r="BD77" s="198"/>
      <c r="BE77" s="198"/>
      <c r="BF77" s="198"/>
      <c r="BG77" s="198"/>
      <c r="BH77" s="198"/>
      <c r="BI77" s="198"/>
      <c r="BJ77" s="198"/>
      <c r="BK77" s="198"/>
      <c r="BL77" s="198"/>
      <c r="BM77" s="198"/>
      <c r="BN77" s="198"/>
      <c r="BO77" s="198"/>
      <c r="BP77" s="198"/>
      <c r="BQ77" s="198"/>
      <c r="BR77" s="198"/>
      <c r="BS77" s="198"/>
      <c r="BT77" s="198"/>
      <c r="BU77" s="198"/>
      <c r="BV77" s="198"/>
      <c r="BW77" s="198"/>
      <c r="BX77" s="198"/>
      <c r="BY77" s="198"/>
      <c r="BZ77" s="198"/>
      <c r="CA77" s="198"/>
      <c r="CB77" s="198"/>
      <c r="CC77" s="198"/>
      <c r="CD77" s="198"/>
      <c r="CE77" s="198"/>
      <c r="CF77" s="198"/>
      <c r="CG77" s="198"/>
      <c r="CH77" s="198"/>
      <c r="CI77" s="198"/>
      <c r="CJ77" s="198"/>
      <c r="CK77" s="198"/>
      <c r="CL77" s="198"/>
      <c r="CM77" s="198"/>
      <c r="CN77" s="198"/>
      <c r="CO77" s="198"/>
      <c r="CP77" s="198"/>
      <c r="CQ77" s="198"/>
      <c r="CR77" s="198"/>
      <c r="CS77" s="198"/>
      <c r="CT77" s="198"/>
      <c r="CU77" s="198"/>
      <c r="CV77" s="198"/>
      <c r="CW77" s="198"/>
      <c r="CX77" s="198"/>
      <c r="CY77" s="198"/>
      <c r="CZ77" s="198"/>
      <c r="DA77" s="198"/>
      <c r="DB77" s="198"/>
      <c r="DC77" s="198"/>
      <c r="DD77" s="198"/>
      <c r="DE77" s="198"/>
      <c r="DF77" s="198"/>
      <c r="DG77" s="198"/>
      <c r="DH77" s="198"/>
      <c r="DI77" s="198"/>
      <c r="DJ77" s="198"/>
      <c r="DK77" s="198"/>
      <c r="DL77" s="198"/>
      <c r="DM77" s="198"/>
      <c r="DN77" s="198"/>
      <c r="DO77" s="198"/>
      <c r="DP77" s="198"/>
      <c r="DQ77" s="198"/>
      <c r="DR77" s="198"/>
      <c r="DS77" s="198"/>
      <c r="DT77" s="198"/>
      <c r="DU77" s="198"/>
      <c r="DV77" s="198"/>
      <c r="DW77" s="198"/>
      <c r="DX77" s="198"/>
      <c r="DY77" s="198"/>
      <c r="DZ77" s="198"/>
      <c r="EA77" s="198"/>
      <c r="EB77" s="198"/>
      <c r="EC77" s="198"/>
      <c r="ED77" s="198"/>
      <c r="EE77" s="198"/>
      <c r="EF77" s="198"/>
      <c r="EG77" s="198"/>
      <c r="EH77" s="198"/>
      <c r="EI77" s="198"/>
      <c r="EJ77" s="198"/>
      <c r="EK77" s="198"/>
      <c r="EL77" s="198"/>
      <c r="EM77" s="198"/>
      <c r="EN77" s="198"/>
      <c r="EO77" s="198"/>
      <c r="EP77" s="198"/>
      <c r="EQ77" s="198"/>
      <c r="ER77" s="198"/>
      <c r="ES77" s="198"/>
      <c r="ET77" s="198"/>
      <c r="EU77" s="198"/>
      <c r="EV77" s="198"/>
      <c r="EW77" s="198"/>
      <c r="EX77" s="198"/>
      <c r="EY77" s="198"/>
      <c r="EZ77" s="198"/>
      <c r="FA77" s="198"/>
      <c r="FB77" s="198"/>
      <c r="FC77" s="198"/>
      <c r="FD77" s="198"/>
      <c r="FE77" s="198"/>
      <c r="FF77" s="198"/>
      <c r="FG77" s="198"/>
      <c r="FH77" s="198"/>
      <c r="FI77" s="198"/>
      <c r="FJ77" s="198"/>
      <c r="FK77" s="198"/>
      <c r="FL77" s="198"/>
      <c r="FM77" s="198"/>
      <c r="FN77" s="198"/>
      <c r="FO77" s="198"/>
      <c r="FP77" s="198"/>
      <c r="FQ77" s="198"/>
      <c r="FR77" s="198"/>
      <c r="FS77" s="198"/>
      <c r="FT77" s="198"/>
      <c r="FU77" s="198"/>
      <c r="FV77" s="198"/>
      <c r="FW77" s="198"/>
      <c r="FX77" s="198"/>
      <c r="FY77" s="198"/>
      <c r="FZ77" s="198"/>
      <c r="GA77" s="198"/>
      <c r="GB77" s="198"/>
      <c r="GC77" s="198"/>
      <c r="GD77" s="198"/>
      <c r="GE77" s="198"/>
      <c r="GF77" s="198"/>
      <c r="GG77" s="198"/>
      <c r="GH77" s="198"/>
      <c r="GI77" s="198"/>
      <c r="GJ77" s="198"/>
      <c r="GK77" s="198"/>
      <c r="GL77" s="198"/>
      <c r="GM77" s="198"/>
      <c r="GN77" s="198"/>
      <c r="GO77" s="198"/>
      <c r="GP77" s="198"/>
      <c r="GQ77" s="198"/>
      <c r="GR77" s="198"/>
      <c r="GS77" s="198"/>
      <c r="GT77" s="198"/>
      <c r="GU77" s="198"/>
      <c r="GV77" s="198"/>
      <c r="GW77" s="198"/>
      <c r="GX77" s="198"/>
      <c r="GY77" s="198"/>
      <c r="GZ77" s="198"/>
      <c r="HA77" s="198"/>
      <c r="HB77" s="198"/>
      <c r="HC77" s="198"/>
      <c r="HD77" s="198"/>
      <c r="HE77" s="198"/>
      <c r="HF77" s="198"/>
      <c r="HG77" s="198"/>
      <c r="HH77" s="198"/>
      <c r="HI77" s="198"/>
      <c r="HJ77" s="198"/>
      <c r="HK77" s="198"/>
      <c r="HL77" s="198"/>
      <c r="HM77" s="198"/>
      <c r="HN77" s="198"/>
      <c r="HO77" s="198"/>
      <c r="HP77" s="198"/>
      <c r="HQ77" s="198"/>
      <c r="HR77" s="198"/>
      <c r="HS77" s="198"/>
      <c r="HT77" s="198"/>
      <c r="HU77" s="198"/>
      <c r="HV77" s="197"/>
      <c r="HW77" s="197"/>
      <c r="HX77" s="198"/>
      <c r="HY77" s="198"/>
      <c r="HZ77" s="198"/>
      <c r="IA77" s="198"/>
      <c r="IB77" s="198"/>
      <c r="IC77" s="198"/>
      <c r="ID77" s="198"/>
      <c r="IE77" s="198"/>
      <c r="IF77" s="198"/>
      <c r="IG77" s="198"/>
      <c r="IH77" s="198"/>
      <c r="II77" s="198"/>
      <c r="IJ77" s="198"/>
      <c r="IK77" s="198"/>
      <c r="IL77" s="198"/>
      <c r="IM77" s="198"/>
      <c r="IN77" s="198"/>
    </row>
    <row r="78" spans="1:248" ht="15.75">
      <c r="A78" s="176" t="s">
        <v>120</v>
      </c>
      <c r="B78" s="177"/>
      <c r="C78" s="1" t="s">
        <v>123</v>
      </c>
      <c r="D78" s="30" t="s">
        <v>95</v>
      </c>
      <c r="E78" s="23">
        <v>10</v>
      </c>
      <c r="F78" s="14">
        <v>0</v>
      </c>
      <c r="G78" s="15">
        <f>F78*E78</f>
        <v>0</v>
      </c>
      <c r="H78" s="32">
        <f t="shared" si="33"/>
        <v>0</v>
      </c>
      <c r="I78" s="31"/>
      <c r="J78" s="19"/>
      <c r="K78" s="19"/>
      <c r="L78" s="19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  <c r="BI78" s="20"/>
      <c r="BJ78" s="20"/>
      <c r="BK78" s="20"/>
      <c r="BL78" s="20"/>
      <c r="BM78" s="20"/>
      <c r="BN78" s="20"/>
      <c r="BO78" s="20"/>
      <c r="BP78" s="20"/>
      <c r="BQ78" s="20"/>
      <c r="BR78" s="20"/>
      <c r="BS78" s="20"/>
      <c r="BT78" s="20"/>
      <c r="BU78" s="20"/>
      <c r="BV78" s="20"/>
      <c r="BW78" s="20"/>
      <c r="BX78" s="20"/>
      <c r="BY78" s="20"/>
      <c r="BZ78" s="20"/>
      <c r="CA78" s="20"/>
      <c r="CB78" s="20"/>
      <c r="CC78" s="20"/>
      <c r="CD78" s="20"/>
      <c r="CE78" s="20"/>
      <c r="CF78" s="20"/>
      <c r="CG78" s="20"/>
      <c r="CH78" s="20"/>
      <c r="CI78" s="20"/>
      <c r="CJ78" s="20"/>
      <c r="CK78" s="20"/>
      <c r="CL78" s="20"/>
      <c r="CM78" s="20"/>
      <c r="CN78" s="20"/>
      <c r="CO78" s="20"/>
      <c r="CP78" s="20"/>
      <c r="CQ78" s="20"/>
      <c r="CR78" s="20"/>
      <c r="CS78" s="20"/>
      <c r="CT78" s="20"/>
      <c r="CU78" s="20"/>
      <c r="CV78" s="20"/>
      <c r="CW78" s="20"/>
      <c r="CX78" s="20"/>
      <c r="CY78" s="20"/>
      <c r="CZ78" s="20"/>
      <c r="DA78" s="20"/>
      <c r="DB78" s="20"/>
      <c r="DC78" s="20"/>
      <c r="DD78" s="20"/>
      <c r="DE78" s="20"/>
      <c r="DF78" s="20"/>
      <c r="DG78" s="20"/>
      <c r="DH78" s="20"/>
      <c r="DI78" s="20"/>
      <c r="DJ78" s="20"/>
      <c r="DK78" s="20"/>
      <c r="DL78" s="20"/>
      <c r="DM78" s="20"/>
      <c r="DN78" s="20"/>
      <c r="DO78" s="20"/>
      <c r="DP78" s="20"/>
      <c r="DQ78" s="20"/>
      <c r="DR78" s="20"/>
      <c r="DS78" s="20"/>
      <c r="DT78" s="20"/>
      <c r="DU78" s="20"/>
      <c r="DV78" s="20"/>
      <c r="DW78" s="20"/>
      <c r="DX78" s="20"/>
      <c r="DY78" s="20"/>
      <c r="DZ78" s="20"/>
      <c r="EA78" s="20"/>
      <c r="EB78" s="20"/>
      <c r="EC78" s="20"/>
      <c r="ED78" s="20"/>
      <c r="EE78" s="20"/>
      <c r="EF78" s="20"/>
      <c r="EG78" s="20"/>
      <c r="EH78" s="20"/>
      <c r="EI78" s="20"/>
      <c r="EJ78" s="20"/>
      <c r="EK78" s="20"/>
      <c r="EL78" s="20"/>
      <c r="EM78" s="20"/>
      <c r="EN78" s="20"/>
      <c r="EO78" s="20"/>
      <c r="EP78" s="20"/>
      <c r="EQ78" s="20"/>
      <c r="ER78" s="20"/>
      <c r="ES78" s="20"/>
      <c r="ET78" s="20"/>
      <c r="EU78" s="20"/>
      <c r="EV78" s="20"/>
      <c r="EW78" s="20"/>
      <c r="EX78" s="20"/>
      <c r="EY78" s="20"/>
      <c r="EZ78" s="20"/>
      <c r="FA78" s="20"/>
      <c r="FB78" s="20"/>
      <c r="FC78" s="20"/>
      <c r="FD78" s="20"/>
      <c r="FE78" s="20"/>
      <c r="FF78" s="20"/>
      <c r="FG78" s="20"/>
      <c r="FH78" s="20"/>
      <c r="FI78" s="20"/>
      <c r="FJ78" s="20"/>
      <c r="FK78" s="20"/>
      <c r="FL78" s="20"/>
      <c r="FM78" s="20"/>
      <c r="FN78" s="20"/>
      <c r="FO78" s="20"/>
      <c r="FP78" s="20"/>
      <c r="FQ78" s="20"/>
      <c r="FR78" s="20"/>
      <c r="FS78" s="20"/>
      <c r="FT78" s="20"/>
      <c r="FU78" s="20"/>
      <c r="FV78" s="20"/>
      <c r="FW78" s="20"/>
      <c r="FX78" s="20"/>
      <c r="FY78" s="20"/>
      <c r="FZ78" s="20"/>
      <c r="GA78" s="20"/>
      <c r="GB78" s="20"/>
      <c r="GC78" s="20"/>
      <c r="GD78" s="20"/>
      <c r="GE78" s="20"/>
      <c r="GF78" s="20"/>
      <c r="GG78" s="20"/>
      <c r="GH78" s="20"/>
      <c r="GI78" s="20"/>
      <c r="GJ78" s="20"/>
      <c r="GK78" s="20"/>
      <c r="GL78" s="20"/>
      <c r="GM78" s="20"/>
      <c r="GN78" s="20"/>
      <c r="GO78" s="20"/>
      <c r="GP78" s="20"/>
      <c r="GQ78" s="20"/>
      <c r="GR78" s="20"/>
      <c r="GS78" s="20"/>
      <c r="GT78" s="20"/>
      <c r="GU78" s="20"/>
      <c r="GV78" s="20"/>
      <c r="GW78" s="20"/>
      <c r="GX78" s="20"/>
      <c r="GY78" s="20"/>
      <c r="GZ78" s="20"/>
      <c r="HA78" s="20"/>
      <c r="HB78" s="20"/>
      <c r="HC78" s="20"/>
      <c r="HD78" s="20"/>
      <c r="HE78" s="20"/>
      <c r="HF78" s="20"/>
      <c r="HG78" s="20"/>
      <c r="HH78" s="20"/>
      <c r="HI78" s="20"/>
      <c r="HJ78" s="20"/>
      <c r="HK78" s="20"/>
      <c r="HL78" s="20"/>
      <c r="HM78" s="20"/>
      <c r="HN78" s="20"/>
      <c r="HO78" s="20"/>
      <c r="HP78" s="20"/>
      <c r="HQ78" s="20"/>
      <c r="HR78" s="20"/>
      <c r="HS78" s="20"/>
      <c r="HT78" s="20"/>
      <c r="HU78" s="20"/>
      <c r="HV78" s="19"/>
      <c r="HW78" s="19"/>
      <c r="HX78" s="20"/>
      <c r="HY78" s="20"/>
      <c r="HZ78" s="20"/>
      <c r="IA78" s="20"/>
      <c r="IB78" s="20"/>
      <c r="IC78" s="20"/>
      <c r="ID78" s="20"/>
      <c r="IE78" s="20"/>
      <c r="IF78" s="20"/>
      <c r="IG78" s="20"/>
      <c r="IH78" s="20"/>
      <c r="II78" s="20"/>
      <c r="IJ78" s="20"/>
      <c r="IK78" s="20"/>
      <c r="IL78" s="20"/>
      <c r="IM78" s="20"/>
      <c r="IN78" s="20"/>
    </row>
    <row r="79" spans="1:248" ht="16.5" thickBot="1">
      <c r="A79" s="178"/>
      <c r="B79" s="179"/>
      <c r="C79" s="36"/>
      <c r="D79" s="37"/>
      <c r="E79" s="44"/>
      <c r="F79" s="39"/>
      <c r="G79" s="40"/>
      <c r="H79" s="40"/>
      <c r="I79" s="31"/>
      <c r="J79" s="42"/>
      <c r="K79" s="42"/>
      <c r="L79" s="42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  <c r="FP79" s="43"/>
      <c r="FQ79" s="43"/>
      <c r="FR79" s="43"/>
      <c r="FS79" s="43"/>
      <c r="FT79" s="43"/>
      <c r="FU79" s="43"/>
      <c r="FV79" s="43"/>
      <c r="FW79" s="43"/>
      <c r="FX79" s="43"/>
      <c r="FY79" s="43"/>
      <c r="FZ79" s="43"/>
      <c r="GA79" s="43"/>
      <c r="GB79" s="43"/>
      <c r="GC79" s="43"/>
      <c r="GD79" s="43"/>
      <c r="GE79" s="43"/>
      <c r="GF79" s="43"/>
      <c r="GG79" s="43"/>
      <c r="GH79" s="43"/>
      <c r="GI79" s="43"/>
      <c r="GJ79" s="43"/>
      <c r="GK79" s="43"/>
      <c r="GL79" s="43"/>
      <c r="GM79" s="43"/>
      <c r="GN79" s="43"/>
      <c r="GO79" s="43"/>
      <c r="GP79" s="43"/>
      <c r="GQ79" s="43"/>
      <c r="GR79" s="43"/>
      <c r="GS79" s="43"/>
      <c r="GT79" s="43"/>
      <c r="GU79" s="43"/>
      <c r="GV79" s="43"/>
      <c r="GW79" s="43"/>
      <c r="GX79" s="43"/>
      <c r="GY79" s="43"/>
      <c r="GZ79" s="43"/>
      <c r="HA79" s="43"/>
      <c r="HB79" s="43"/>
      <c r="HC79" s="43"/>
      <c r="HD79" s="43"/>
      <c r="HE79" s="43"/>
      <c r="HF79" s="43"/>
      <c r="HG79" s="43"/>
      <c r="HH79" s="43"/>
      <c r="HI79" s="43"/>
      <c r="HJ79" s="43"/>
      <c r="HK79" s="43"/>
      <c r="HL79" s="43"/>
      <c r="HM79" s="43"/>
      <c r="HN79" s="43"/>
      <c r="HO79" s="43"/>
      <c r="HP79" s="43"/>
      <c r="HQ79" s="43"/>
      <c r="HR79" s="43"/>
      <c r="HS79" s="43"/>
      <c r="HT79" s="43"/>
      <c r="HU79" s="43"/>
      <c r="HV79" s="42"/>
      <c r="HW79" s="42"/>
      <c r="HX79" s="43"/>
      <c r="HY79" s="43"/>
      <c r="HZ79" s="43"/>
      <c r="IA79" s="43"/>
      <c r="IB79" s="43"/>
      <c r="IC79" s="43"/>
      <c r="ID79" s="43"/>
      <c r="IE79" s="43"/>
      <c r="IF79" s="43"/>
      <c r="IG79" s="43"/>
      <c r="IH79" s="43"/>
      <c r="II79" s="43"/>
      <c r="IJ79" s="43"/>
      <c r="IK79" s="43"/>
      <c r="IL79" s="43"/>
      <c r="IM79" s="43"/>
      <c r="IN79" s="43"/>
    </row>
    <row r="80" spans="1:248" ht="16.5" thickBot="1">
      <c r="A80" s="175" t="s">
        <v>99</v>
      </c>
      <c r="B80" s="132"/>
      <c r="C80" s="133"/>
      <c r="D80" s="134"/>
      <c r="E80" s="135"/>
      <c r="F80" s="136"/>
      <c r="G80" s="137">
        <f>SUM(G82:G82)</f>
        <v>0</v>
      </c>
      <c r="H80" s="137">
        <f>SUM(H82:H82)</f>
        <v>0</v>
      </c>
      <c r="I80" s="18"/>
      <c r="J80" s="19"/>
      <c r="K80" s="19"/>
      <c r="L80" s="19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20"/>
      <c r="BI80" s="20"/>
      <c r="BJ80" s="20"/>
      <c r="BK80" s="20"/>
      <c r="BL80" s="20"/>
      <c r="BM80" s="20"/>
      <c r="BN80" s="20"/>
      <c r="BO80" s="20"/>
      <c r="BP80" s="20"/>
      <c r="BQ80" s="20"/>
      <c r="BR80" s="20"/>
      <c r="BS80" s="20"/>
      <c r="BT80" s="20"/>
      <c r="BU80" s="20"/>
      <c r="BV80" s="20"/>
      <c r="BW80" s="20"/>
      <c r="BX80" s="20"/>
      <c r="BY80" s="20"/>
      <c r="BZ80" s="20"/>
      <c r="CA80" s="20"/>
      <c r="CB80" s="20"/>
      <c r="CC80" s="20"/>
      <c r="CD80" s="20"/>
      <c r="CE80" s="20"/>
      <c r="CF80" s="20"/>
      <c r="CG80" s="20"/>
      <c r="CH80" s="20"/>
      <c r="CI80" s="20"/>
      <c r="CJ80" s="20"/>
      <c r="CK80" s="20"/>
      <c r="CL80" s="20"/>
      <c r="CM80" s="20"/>
      <c r="CN80" s="20"/>
      <c r="CO80" s="20"/>
      <c r="CP80" s="20"/>
      <c r="CQ80" s="20"/>
      <c r="CR80" s="20"/>
      <c r="CS80" s="20"/>
      <c r="CT80" s="20"/>
      <c r="CU80" s="20"/>
      <c r="CV80" s="20"/>
      <c r="CW80" s="20"/>
      <c r="CX80" s="20"/>
      <c r="CY80" s="20"/>
      <c r="CZ80" s="20"/>
      <c r="DA80" s="20"/>
      <c r="DB80" s="20"/>
      <c r="DC80" s="20"/>
      <c r="DD80" s="20"/>
      <c r="DE80" s="20"/>
      <c r="DF80" s="20"/>
      <c r="DG80" s="20"/>
      <c r="DH80" s="20"/>
      <c r="DI80" s="20"/>
      <c r="DJ80" s="20"/>
      <c r="DK80" s="20"/>
      <c r="DL80" s="20"/>
      <c r="DM80" s="20"/>
      <c r="DN80" s="20"/>
      <c r="DO80" s="20"/>
      <c r="DP80" s="20"/>
      <c r="DQ80" s="20"/>
      <c r="DR80" s="20"/>
      <c r="DS80" s="20"/>
      <c r="DT80" s="20"/>
      <c r="DU80" s="20"/>
      <c r="DV80" s="20"/>
      <c r="DW80" s="20"/>
      <c r="DX80" s="20"/>
      <c r="DY80" s="20"/>
      <c r="DZ80" s="20"/>
      <c r="EA80" s="20"/>
      <c r="EB80" s="20"/>
      <c r="EC80" s="20"/>
      <c r="ED80" s="20"/>
      <c r="EE80" s="20"/>
      <c r="EF80" s="20"/>
      <c r="EG80" s="20"/>
      <c r="EH80" s="20"/>
      <c r="EI80" s="20"/>
      <c r="EJ80" s="20"/>
      <c r="EK80" s="20"/>
      <c r="EL80" s="20"/>
      <c r="EM80" s="20"/>
      <c r="EN80" s="20"/>
      <c r="EO80" s="20"/>
      <c r="EP80" s="20"/>
      <c r="EQ80" s="20"/>
      <c r="ER80" s="20"/>
      <c r="ES80" s="20"/>
      <c r="ET80" s="20"/>
      <c r="EU80" s="20"/>
      <c r="EV80" s="20"/>
      <c r="EW80" s="20"/>
      <c r="EX80" s="20"/>
      <c r="EY80" s="20"/>
      <c r="EZ80" s="20"/>
      <c r="FA80" s="20"/>
      <c r="FB80" s="20"/>
      <c r="FC80" s="20"/>
      <c r="FD80" s="20"/>
      <c r="FE80" s="20"/>
      <c r="FF80" s="20"/>
      <c r="FG80" s="20"/>
      <c r="FH80" s="20"/>
      <c r="FI80" s="20"/>
      <c r="FJ80" s="20"/>
      <c r="FK80" s="20"/>
      <c r="FL80" s="20"/>
      <c r="FM80" s="20"/>
      <c r="FN80" s="20"/>
      <c r="FO80" s="20"/>
      <c r="FP80" s="20"/>
      <c r="FQ80" s="20"/>
      <c r="FR80" s="20"/>
      <c r="FS80" s="20"/>
      <c r="FT80" s="20"/>
      <c r="FU80" s="20"/>
      <c r="FV80" s="20"/>
      <c r="FW80" s="20"/>
      <c r="FX80" s="20"/>
      <c r="FY80" s="20"/>
      <c r="FZ80" s="20"/>
      <c r="GA80" s="20"/>
      <c r="GB80" s="20"/>
      <c r="GC80" s="20"/>
      <c r="GD80" s="20"/>
      <c r="GE80" s="20"/>
      <c r="GF80" s="20"/>
      <c r="GG80" s="20"/>
      <c r="GH80" s="20"/>
      <c r="GI80" s="20"/>
      <c r="GJ80" s="20"/>
      <c r="GK80" s="20"/>
      <c r="GL80" s="20"/>
      <c r="GM80" s="20"/>
      <c r="GN80" s="20"/>
      <c r="GO80" s="20"/>
      <c r="GP80" s="20"/>
      <c r="GQ80" s="20"/>
      <c r="GR80" s="20"/>
      <c r="GS80" s="20"/>
      <c r="GT80" s="20"/>
      <c r="GU80" s="20"/>
      <c r="GV80" s="20"/>
      <c r="GW80" s="20"/>
      <c r="GX80" s="20"/>
      <c r="GY80" s="20"/>
      <c r="GZ80" s="20"/>
      <c r="HA80" s="20"/>
      <c r="HB80" s="20"/>
      <c r="HC80" s="20"/>
      <c r="HD80" s="20"/>
      <c r="HE80" s="20"/>
      <c r="HF80" s="20"/>
      <c r="HG80" s="20"/>
      <c r="HH80" s="20"/>
      <c r="HI80" s="20"/>
      <c r="HJ80" s="20"/>
      <c r="HK80" s="20"/>
      <c r="HL80" s="20"/>
      <c r="HM80" s="20"/>
      <c r="HN80" s="20"/>
      <c r="HO80" s="20"/>
      <c r="HP80" s="20"/>
      <c r="HQ80" s="20"/>
      <c r="HR80" s="20"/>
      <c r="HS80" s="20"/>
      <c r="HT80" s="20"/>
      <c r="HU80" s="20"/>
      <c r="HV80" s="19"/>
      <c r="HW80" s="19"/>
      <c r="HX80" s="20"/>
      <c r="HY80" s="20"/>
      <c r="HZ80" s="20"/>
      <c r="IA80" s="20"/>
      <c r="IB80" s="20"/>
      <c r="IC80" s="20"/>
      <c r="ID80" s="20"/>
      <c r="IE80" s="20"/>
      <c r="IF80" s="20"/>
      <c r="IG80" s="20"/>
      <c r="IH80" s="20"/>
      <c r="II80" s="20"/>
      <c r="IJ80" s="20"/>
      <c r="IK80" s="20"/>
      <c r="IL80" s="20"/>
      <c r="IM80" s="20"/>
      <c r="IN80" s="20"/>
    </row>
    <row r="81" spans="1:248" s="81" customFormat="1" ht="15.75">
      <c r="A81" s="230" t="s">
        <v>101</v>
      </c>
      <c r="B81" s="231"/>
      <c r="C81" s="63" t="s">
        <v>257</v>
      </c>
      <c r="D81" s="61" t="s">
        <v>6</v>
      </c>
      <c r="E81" s="90">
        <v>1</v>
      </c>
      <c r="F81" s="16">
        <v>0</v>
      </c>
      <c r="G81" s="17">
        <f t="shared" ref="G81" si="35">F81*E81</f>
        <v>0</v>
      </c>
      <c r="H81" s="17">
        <f t="shared" ref="H81" si="36">G81*1.2</f>
        <v>0</v>
      </c>
      <c r="I81" s="82"/>
      <c r="J81" s="83"/>
      <c r="K81" s="83"/>
      <c r="L81" s="83"/>
      <c r="M81" s="84"/>
      <c r="N81" s="84"/>
      <c r="O81" s="84"/>
      <c r="P81" s="84"/>
      <c r="Q81" s="84"/>
      <c r="R81" s="84"/>
      <c r="S81" s="84"/>
      <c r="T81" s="84"/>
      <c r="U81" s="84"/>
      <c r="V81" s="84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N81" s="84"/>
      <c r="AO81" s="84"/>
      <c r="AP81" s="84"/>
      <c r="AQ81" s="84"/>
      <c r="AR81" s="84"/>
      <c r="AS81" s="84"/>
      <c r="AT81" s="84"/>
      <c r="AU81" s="84"/>
      <c r="AV81" s="84"/>
      <c r="AW81" s="84"/>
      <c r="AX81" s="84"/>
      <c r="AY81" s="84"/>
      <c r="AZ81" s="84"/>
      <c r="BA81" s="84"/>
      <c r="BB81" s="84"/>
      <c r="BC81" s="84"/>
      <c r="BD81" s="84"/>
      <c r="BE81" s="84"/>
      <c r="BF81" s="84"/>
      <c r="BG81" s="84"/>
      <c r="BH81" s="84"/>
      <c r="BI81" s="84"/>
      <c r="BJ81" s="84"/>
      <c r="BK81" s="84"/>
      <c r="BL81" s="84"/>
      <c r="BM81" s="84"/>
      <c r="BN81" s="84"/>
      <c r="BO81" s="84"/>
      <c r="BP81" s="84"/>
      <c r="BQ81" s="84"/>
      <c r="BR81" s="84"/>
      <c r="BS81" s="84"/>
      <c r="BT81" s="84"/>
      <c r="BU81" s="84"/>
      <c r="BV81" s="84"/>
      <c r="BW81" s="84"/>
      <c r="BX81" s="84"/>
      <c r="BY81" s="84"/>
      <c r="BZ81" s="84"/>
      <c r="CA81" s="84"/>
      <c r="CB81" s="84"/>
      <c r="CC81" s="84"/>
      <c r="CD81" s="84"/>
      <c r="CE81" s="84"/>
      <c r="CF81" s="84"/>
      <c r="CG81" s="84"/>
      <c r="CH81" s="84"/>
      <c r="CI81" s="84"/>
      <c r="CJ81" s="84"/>
      <c r="CK81" s="84"/>
      <c r="CL81" s="84"/>
      <c r="CM81" s="84"/>
      <c r="CN81" s="84"/>
      <c r="CO81" s="84"/>
      <c r="CP81" s="84"/>
      <c r="CQ81" s="84"/>
      <c r="CR81" s="84"/>
      <c r="CS81" s="84"/>
      <c r="CT81" s="84"/>
      <c r="CU81" s="84"/>
      <c r="CV81" s="84"/>
      <c r="CW81" s="84"/>
      <c r="CX81" s="84"/>
      <c r="CY81" s="84"/>
      <c r="CZ81" s="84"/>
      <c r="DA81" s="84"/>
      <c r="DB81" s="84"/>
      <c r="DC81" s="84"/>
      <c r="DD81" s="84"/>
      <c r="DE81" s="84"/>
      <c r="DF81" s="84"/>
      <c r="DG81" s="84"/>
      <c r="DH81" s="84"/>
      <c r="DI81" s="84"/>
      <c r="DJ81" s="84"/>
      <c r="DK81" s="84"/>
      <c r="DL81" s="84"/>
      <c r="DM81" s="84"/>
      <c r="DN81" s="84"/>
      <c r="DO81" s="84"/>
      <c r="DP81" s="84"/>
      <c r="DQ81" s="84"/>
      <c r="DR81" s="84"/>
      <c r="DS81" s="84"/>
      <c r="DT81" s="84"/>
      <c r="DU81" s="84"/>
      <c r="DV81" s="84"/>
      <c r="DW81" s="84"/>
      <c r="DX81" s="84"/>
      <c r="DY81" s="84"/>
      <c r="DZ81" s="84"/>
      <c r="EA81" s="84"/>
      <c r="EB81" s="84"/>
      <c r="EC81" s="84"/>
      <c r="ED81" s="84"/>
      <c r="EE81" s="84"/>
      <c r="EF81" s="84"/>
      <c r="EG81" s="84"/>
      <c r="EH81" s="84"/>
      <c r="EI81" s="84"/>
      <c r="EJ81" s="84"/>
      <c r="EK81" s="84"/>
      <c r="EL81" s="84"/>
      <c r="EM81" s="84"/>
      <c r="EN81" s="84"/>
      <c r="EO81" s="84"/>
      <c r="EP81" s="84"/>
      <c r="EQ81" s="84"/>
      <c r="ER81" s="84"/>
      <c r="ES81" s="84"/>
      <c r="ET81" s="84"/>
      <c r="EU81" s="84"/>
      <c r="EV81" s="84"/>
      <c r="EW81" s="84"/>
      <c r="EX81" s="84"/>
      <c r="EY81" s="84"/>
      <c r="EZ81" s="84"/>
      <c r="FA81" s="84"/>
      <c r="FB81" s="84"/>
      <c r="FC81" s="84"/>
      <c r="FD81" s="84"/>
      <c r="FE81" s="84"/>
      <c r="FF81" s="84"/>
      <c r="FG81" s="84"/>
      <c r="FH81" s="84"/>
      <c r="FI81" s="84"/>
      <c r="FJ81" s="84"/>
      <c r="FK81" s="84"/>
      <c r="FL81" s="84"/>
      <c r="FM81" s="84"/>
      <c r="FN81" s="84"/>
      <c r="FO81" s="84"/>
      <c r="FP81" s="84"/>
      <c r="FQ81" s="84"/>
      <c r="FR81" s="84"/>
      <c r="FS81" s="84"/>
      <c r="FT81" s="84"/>
      <c r="FU81" s="84"/>
      <c r="FV81" s="84"/>
      <c r="FW81" s="84"/>
      <c r="FX81" s="84"/>
      <c r="FY81" s="84"/>
      <c r="FZ81" s="84"/>
      <c r="GA81" s="84"/>
      <c r="GB81" s="84"/>
      <c r="GC81" s="84"/>
      <c r="GD81" s="84"/>
      <c r="GE81" s="84"/>
      <c r="GF81" s="84"/>
      <c r="GG81" s="84"/>
      <c r="GH81" s="84"/>
      <c r="GI81" s="84"/>
      <c r="GJ81" s="84"/>
      <c r="GK81" s="84"/>
      <c r="GL81" s="84"/>
      <c r="GM81" s="84"/>
      <c r="GN81" s="84"/>
      <c r="GO81" s="84"/>
      <c r="GP81" s="84"/>
      <c r="GQ81" s="84"/>
      <c r="GR81" s="84"/>
      <c r="GS81" s="84"/>
      <c r="GT81" s="84"/>
      <c r="GU81" s="84"/>
      <c r="GV81" s="84"/>
      <c r="GW81" s="84"/>
      <c r="GX81" s="84"/>
      <c r="GY81" s="84"/>
      <c r="GZ81" s="84"/>
      <c r="HA81" s="84"/>
      <c r="HB81" s="84"/>
      <c r="HC81" s="84"/>
      <c r="HD81" s="84"/>
      <c r="HE81" s="84"/>
      <c r="HF81" s="84"/>
      <c r="HG81" s="84"/>
      <c r="HH81" s="84"/>
      <c r="HI81" s="84"/>
      <c r="HJ81" s="84"/>
      <c r="HK81" s="84"/>
      <c r="HL81" s="84"/>
      <c r="HM81" s="84"/>
      <c r="HN81" s="84"/>
      <c r="HO81" s="84"/>
      <c r="HP81" s="84"/>
      <c r="HQ81" s="84"/>
      <c r="HR81" s="84"/>
      <c r="HS81" s="84"/>
      <c r="HT81" s="84"/>
      <c r="HU81" s="84"/>
      <c r="HV81" s="83"/>
      <c r="HW81" s="83"/>
      <c r="HX81" s="84"/>
      <c r="HY81" s="84"/>
      <c r="HZ81" s="84"/>
      <c r="IA81" s="84"/>
      <c r="IB81" s="84"/>
      <c r="IC81" s="84"/>
      <c r="ID81" s="84"/>
      <c r="IE81" s="84"/>
      <c r="IF81" s="84"/>
      <c r="IG81" s="84"/>
      <c r="IH81" s="84"/>
      <c r="II81" s="84"/>
      <c r="IJ81" s="84"/>
      <c r="IK81" s="84"/>
      <c r="IL81" s="84"/>
      <c r="IM81" s="84"/>
      <c r="IN81" s="84"/>
    </row>
    <row r="82" spans="1:248" ht="15.75">
      <c r="A82" s="176" t="s">
        <v>103</v>
      </c>
      <c r="B82" s="177"/>
      <c r="C82" s="63" t="s">
        <v>255</v>
      </c>
      <c r="D82" s="30" t="s">
        <v>6</v>
      </c>
      <c r="E82" s="26">
        <v>1</v>
      </c>
      <c r="F82" s="14">
        <v>0</v>
      </c>
      <c r="G82" s="15">
        <f t="shared" ref="G82" si="37">F82*E82</f>
        <v>0</v>
      </c>
      <c r="H82" s="15">
        <f t="shared" ref="H82" si="38">G82*1.2</f>
        <v>0</v>
      </c>
      <c r="I82" s="18"/>
      <c r="J82" s="19"/>
      <c r="K82" s="19"/>
      <c r="L82" s="19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20"/>
      <c r="BI82" s="20"/>
      <c r="BJ82" s="20"/>
      <c r="BK82" s="20"/>
      <c r="BL82" s="20"/>
      <c r="BM82" s="20"/>
      <c r="BN82" s="20"/>
      <c r="BO82" s="20"/>
      <c r="BP82" s="20"/>
      <c r="BQ82" s="20"/>
      <c r="BR82" s="20"/>
      <c r="BS82" s="20"/>
      <c r="BT82" s="20"/>
      <c r="BU82" s="20"/>
      <c r="BV82" s="20"/>
      <c r="BW82" s="20"/>
      <c r="BX82" s="20"/>
      <c r="BY82" s="20"/>
      <c r="BZ82" s="20"/>
      <c r="CA82" s="20"/>
      <c r="CB82" s="20"/>
      <c r="CC82" s="20"/>
      <c r="CD82" s="20"/>
      <c r="CE82" s="20"/>
      <c r="CF82" s="20"/>
      <c r="CG82" s="20"/>
      <c r="CH82" s="20"/>
      <c r="CI82" s="20"/>
      <c r="CJ82" s="20"/>
      <c r="CK82" s="20"/>
      <c r="CL82" s="20"/>
      <c r="CM82" s="20"/>
      <c r="CN82" s="20"/>
      <c r="CO82" s="20"/>
      <c r="CP82" s="20"/>
      <c r="CQ82" s="20"/>
      <c r="CR82" s="20"/>
      <c r="CS82" s="20"/>
      <c r="CT82" s="20"/>
      <c r="CU82" s="20"/>
      <c r="CV82" s="20"/>
      <c r="CW82" s="20"/>
      <c r="CX82" s="20"/>
      <c r="CY82" s="20"/>
      <c r="CZ82" s="20"/>
      <c r="DA82" s="20"/>
      <c r="DB82" s="20"/>
      <c r="DC82" s="20"/>
      <c r="DD82" s="20"/>
      <c r="DE82" s="20"/>
      <c r="DF82" s="20"/>
      <c r="DG82" s="20"/>
      <c r="DH82" s="20"/>
      <c r="DI82" s="20"/>
      <c r="DJ82" s="20"/>
      <c r="DK82" s="20"/>
      <c r="DL82" s="20"/>
      <c r="DM82" s="20"/>
      <c r="DN82" s="20"/>
      <c r="DO82" s="20"/>
      <c r="DP82" s="20"/>
      <c r="DQ82" s="20"/>
      <c r="DR82" s="20"/>
      <c r="DS82" s="20"/>
      <c r="DT82" s="20"/>
      <c r="DU82" s="20"/>
      <c r="DV82" s="20"/>
      <c r="DW82" s="20"/>
      <c r="DX82" s="20"/>
      <c r="DY82" s="20"/>
      <c r="DZ82" s="20"/>
      <c r="EA82" s="20"/>
      <c r="EB82" s="20"/>
      <c r="EC82" s="20"/>
      <c r="ED82" s="20"/>
      <c r="EE82" s="20"/>
      <c r="EF82" s="20"/>
      <c r="EG82" s="20"/>
      <c r="EH82" s="20"/>
      <c r="EI82" s="20"/>
      <c r="EJ82" s="20"/>
      <c r="EK82" s="20"/>
      <c r="EL82" s="20"/>
      <c r="EM82" s="20"/>
      <c r="EN82" s="20"/>
      <c r="EO82" s="20"/>
      <c r="EP82" s="20"/>
      <c r="EQ82" s="20"/>
      <c r="ER82" s="20"/>
      <c r="ES82" s="20"/>
      <c r="ET82" s="20"/>
      <c r="EU82" s="20"/>
      <c r="EV82" s="20"/>
      <c r="EW82" s="20"/>
      <c r="EX82" s="20"/>
      <c r="EY82" s="20"/>
      <c r="EZ82" s="20"/>
      <c r="FA82" s="20"/>
      <c r="FB82" s="20"/>
      <c r="FC82" s="20"/>
      <c r="FD82" s="20"/>
      <c r="FE82" s="20"/>
      <c r="FF82" s="20"/>
      <c r="FG82" s="20"/>
      <c r="FH82" s="20"/>
      <c r="FI82" s="20"/>
      <c r="FJ82" s="20"/>
      <c r="FK82" s="20"/>
      <c r="FL82" s="20"/>
      <c r="FM82" s="20"/>
      <c r="FN82" s="20"/>
      <c r="FO82" s="20"/>
      <c r="FP82" s="20"/>
      <c r="FQ82" s="20"/>
      <c r="FR82" s="20"/>
      <c r="FS82" s="20"/>
      <c r="FT82" s="20"/>
      <c r="FU82" s="20"/>
      <c r="FV82" s="20"/>
      <c r="FW82" s="20"/>
      <c r="FX82" s="20"/>
      <c r="FY82" s="20"/>
      <c r="FZ82" s="20"/>
      <c r="GA82" s="20"/>
      <c r="GB82" s="20"/>
      <c r="GC82" s="20"/>
      <c r="GD82" s="20"/>
      <c r="GE82" s="20"/>
      <c r="GF82" s="20"/>
      <c r="GG82" s="20"/>
      <c r="GH82" s="20"/>
      <c r="GI82" s="20"/>
      <c r="GJ82" s="20"/>
      <c r="GK82" s="20"/>
      <c r="GL82" s="20"/>
      <c r="GM82" s="20"/>
      <c r="GN82" s="20"/>
      <c r="GO82" s="20"/>
      <c r="GP82" s="20"/>
      <c r="GQ82" s="20"/>
      <c r="GR82" s="20"/>
      <c r="GS82" s="20"/>
      <c r="GT82" s="20"/>
      <c r="GU82" s="20"/>
      <c r="GV82" s="20"/>
      <c r="GW82" s="20"/>
      <c r="GX82" s="20"/>
      <c r="GY82" s="20"/>
      <c r="GZ82" s="20"/>
      <c r="HA82" s="20"/>
      <c r="HB82" s="20"/>
      <c r="HC82" s="20"/>
      <c r="HD82" s="20"/>
      <c r="HE82" s="20"/>
      <c r="HF82" s="20"/>
      <c r="HG82" s="20"/>
      <c r="HH82" s="20"/>
      <c r="HI82" s="20"/>
      <c r="HJ82" s="20"/>
      <c r="HK82" s="20"/>
      <c r="HL82" s="20"/>
      <c r="HM82" s="20"/>
      <c r="HN82" s="20"/>
      <c r="HO82" s="20"/>
      <c r="HP82" s="20"/>
      <c r="HQ82" s="20"/>
      <c r="HR82" s="20"/>
      <c r="HS82" s="20"/>
      <c r="HT82" s="20"/>
      <c r="HU82" s="20"/>
      <c r="HV82" s="19"/>
      <c r="HW82" s="19"/>
      <c r="HX82" s="20"/>
      <c r="HY82" s="20"/>
      <c r="HZ82" s="20"/>
      <c r="IA82" s="20"/>
      <c r="IB82" s="20"/>
      <c r="IC82" s="20"/>
      <c r="ID82" s="20"/>
      <c r="IE82" s="20"/>
      <c r="IF82" s="20"/>
      <c r="IG82" s="20"/>
      <c r="IH82" s="20"/>
      <c r="II82" s="20"/>
      <c r="IJ82" s="20"/>
      <c r="IK82" s="20"/>
      <c r="IL82" s="20"/>
      <c r="IM82" s="20"/>
      <c r="IN82" s="20"/>
    </row>
    <row r="83" spans="1:248" ht="15.75">
      <c r="A83" s="176" t="s">
        <v>104</v>
      </c>
      <c r="B83" s="179"/>
      <c r="C83" s="36" t="s">
        <v>140</v>
      </c>
      <c r="D83" s="30" t="s">
        <v>6</v>
      </c>
      <c r="E83" s="26">
        <v>1</v>
      </c>
      <c r="F83" s="14">
        <v>0</v>
      </c>
      <c r="G83" s="15">
        <f t="shared" ref="G83" si="39">F83*E83</f>
        <v>0</v>
      </c>
      <c r="H83" s="40"/>
      <c r="I83" s="41"/>
      <c r="J83" s="42"/>
      <c r="K83" s="42"/>
      <c r="L83" s="42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  <c r="FP83" s="43"/>
      <c r="FQ83" s="43"/>
      <c r="FR83" s="43"/>
      <c r="FS83" s="43"/>
      <c r="FT83" s="43"/>
      <c r="FU83" s="43"/>
      <c r="FV83" s="43"/>
      <c r="FW83" s="43"/>
      <c r="FX83" s="43"/>
      <c r="FY83" s="43"/>
      <c r="FZ83" s="43"/>
      <c r="GA83" s="43"/>
      <c r="GB83" s="43"/>
      <c r="GC83" s="43"/>
      <c r="GD83" s="43"/>
      <c r="GE83" s="43"/>
      <c r="GF83" s="43"/>
      <c r="GG83" s="43"/>
      <c r="GH83" s="43"/>
      <c r="GI83" s="43"/>
      <c r="GJ83" s="43"/>
      <c r="GK83" s="43"/>
      <c r="GL83" s="43"/>
      <c r="GM83" s="43"/>
      <c r="GN83" s="43"/>
      <c r="GO83" s="43"/>
      <c r="GP83" s="43"/>
      <c r="GQ83" s="43"/>
      <c r="GR83" s="43"/>
      <c r="GS83" s="43"/>
      <c r="GT83" s="43"/>
      <c r="GU83" s="43"/>
      <c r="GV83" s="43"/>
      <c r="GW83" s="43"/>
      <c r="GX83" s="43"/>
      <c r="GY83" s="43"/>
      <c r="GZ83" s="43"/>
      <c r="HA83" s="43"/>
      <c r="HB83" s="43"/>
      <c r="HC83" s="43"/>
      <c r="HD83" s="43"/>
      <c r="HE83" s="43"/>
      <c r="HF83" s="43"/>
      <c r="HG83" s="43"/>
      <c r="HH83" s="43"/>
      <c r="HI83" s="43"/>
      <c r="HJ83" s="43"/>
      <c r="HK83" s="43"/>
      <c r="HL83" s="43"/>
      <c r="HM83" s="43"/>
      <c r="HN83" s="43"/>
      <c r="HO83" s="43"/>
      <c r="HP83" s="43"/>
      <c r="HQ83" s="43"/>
      <c r="HR83" s="43"/>
      <c r="HS83" s="43"/>
      <c r="HT83" s="43"/>
      <c r="HU83" s="43"/>
      <c r="HV83" s="42"/>
      <c r="HW83" s="42"/>
      <c r="HX83" s="43"/>
      <c r="HY83" s="43"/>
      <c r="HZ83" s="43"/>
      <c r="IA83" s="43"/>
      <c r="IB83" s="43"/>
      <c r="IC83" s="43"/>
      <c r="ID83" s="43"/>
      <c r="IE83" s="43"/>
      <c r="IF83" s="43"/>
      <c r="IG83" s="43"/>
      <c r="IH83" s="43"/>
      <c r="II83" s="43"/>
      <c r="IJ83" s="43"/>
      <c r="IK83" s="43"/>
      <c r="IL83" s="43"/>
      <c r="IM83" s="43"/>
      <c r="IN83" s="43"/>
    </row>
    <row r="84" spans="1:248" ht="16.5" thickBot="1">
      <c r="A84" s="178"/>
      <c r="B84" s="179"/>
      <c r="C84" s="45"/>
      <c r="D84" s="89"/>
      <c r="E84" s="46"/>
      <c r="F84" s="46"/>
      <c r="G84" s="40"/>
      <c r="H84" s="40"/>
      <c r="I84" s="41"/>
      <c r="J84" s="42"/>
      <c r="K84" s="42"/>
      <c r="L84" s="42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  <c r="FP84" s="43"/>
      <c r="FQ84" s="43"/>
      <c r="FR84" s="43"/>
      <c r="FS84" s="43"/>
      <c r="FT84" s="43"/>
      <c r="FU84" s="43"/>
      <c r="FV84" s="43"/>
      <c r="FW84" s="43"/>
      <c r="FX84" s="43"/>
      <c r="FY84" s="43"/>
      <c r="FZ84" s="43"/>
      <c r="GA84" s="43"/>
      <c r="GB84" s="43"/>
      <c r="GC84" s="43"/>
      <c r="GD84" s="43"/>
      <c r="GE84" s="43"/>
      <c r="GF84" s="43"/>
      <c r="GG84" s="43"/>
      <c r="GH84" s="43"/>
      <c r="GI84" s="43"/>
      <c r="GJ84" s="43"/>
      <c r="GK84" s="43"/>
      <c r="GL84" s="43"/>
      <c r="GM84" s="43"/>
      <c r="GN84" s="43"/>
      <c r="GO84" s="43"/>
      <c r="GP84" s="43"/>
      <c r="GQ84" s="43"/>
      <c r="GR84" s="43"/>
      <c r="GS84" s="43"/>
      <c r="GT84" s="43"/>
      <c r="GU84" s="43"/>
      <c r="GV84" s="43"/>
      <c r="GW84" s="43"/>
      <c r="GX84" s="43"/>
      <c r="GY84" s="43"/>
      <c r="GZ84" s="43"/>
      <c r="HA84" s="43"/>
      <c r="HB84" s="43"/>
      <c r="HC84" s="43"/>
      <c r="HD84" s="43"/>
      <c r="HE84" s="43"/>
      <c r="HF84" s="43"/>
      <c r="HG84" s="43"/>
      <c r="HH84" s="43"/>
      <c r="HI84" s="43"/>
      <c r="HJ84" s="43"/>
      <c r="HK84" s="43"/>
      <c r="HL84" s="43"/>
      <c r="HM84" s="43"/>
      <c r="HN84" s="43"/>
      <c r="HO84" s="43"/>
      <c r="HP84" s="43"/>
      <c r="HQ84" s="43"/>
      <c r="HR84" s="43"/>
      <c r="HS84" s="43"/>
      <c r="HT84" s="43"/>
      <c r="HU84" s="43"/>
      <c r="HV84" s="42"/>
      <c r="HW84" s="42"/>
      <c r="HX84" s="43"/>
      <c r="HY84" s="43"/>
      <c r="HZ84" s="43"/>
      <c r="IA84" s="43"/>
      <c r="IB84" s="43"/>
      <c r="IC84" s="43"/>
      <c r="ID84" s="43"/>
      <c r="IE84" s="43"/>
      <c r="IF84" s="43"/>
      <c r="IG84" s="43"/>
      <c r="IH84" s="43"/>
      <c r="II84" s="43"/>
      <c r="IJ84" s="43"/>
      <c r="IK84" s="43"/>
      <c r="IL84" s="43"/>
      <c r="IM84" s="43"/>
      <c r="IN84" s="43"/>
    </row>
    <row r="85" spans="1:248" ht="16.5" thickBot="1">
      <c r="A85" s="175" t="s">
        <v>100</v>
      </c>
      <c r="B85" s="132"/>
      <c r="C85" s="133"/>
      <c r="D85" s="134"/>
      <c r="E85" s="135"/>
      <c r="F85" s="136"/>
      <c r="G85" s="137">
        <f>G86</f>
        <v>0</v>
      </c>
      <c r="H85" s="137">
        <f>H86</f>
        <v>0</v>
      </c>
      <c r="I85" s="18"/>
      <c r="J85" s="19"/>
      <c r="K85" s="19"/>
      <c r="L85" s="19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  <c r="BG85" s="20"/>
      <c r="BH85" s="20"/>
      <c r="BI85" s="20"/>
      <c r="BJ85" s="20"/>
      <c r="BK85" s="20"/>
      <c r="BL85" s="20"/>
      <c r="BM85" s="20"/>
      <c r="BN85" s="20"/>
      <c r="BO85" s="20"/>
      <c r="BP85" s="20"/>
      <c r="BQ85" s="20"/>
      <c r="BR85" s="20"/>
      <c r="BS85" s="20"/>
      <c r="BT85" s="20"/>
      <c r="BU85" s="20"/>
      <c r="BV85" s="20"/>
      <c r="BW85" s="20"/>
      <c r="BX85" s="20"/>
      <c r="BY85" s="20"/>
      <c r="BZ85" s="20"/>
      <c r="CA85" s="20"/>
      <c r="CB85" s="20"/>
      <c r="CC85" s="20"/>
      <c r="CD85" s="20"/>
      <c r="CE85" s="20"/>
      <c r="CF85" s="20"/>
      <c r="CG85" s="20"/>
      <c r="CH85" s="20"/>
      <c r="CI85" s="20"/>
      <c r="CJ85" s="20"/>
      <c r="CK85" s="20"/>
      <c r="CL85" s="20"/>
      <c r="CM85" s="20"/>
      <c r="CN85" s="20"/>
      <c r="CO85" s="20"/>
      <c r="CP85" s="20"/>
      <c r="CQ85" s="20"/>
      <c r="CR85" s="20"/>
      <c r="CS85" s="20"/>
      <c r="CT85" s="20"/>
      <c r="CU85" s="20"/>
      <c r="CV85" s="20"/>
      <c r="CW85" s="20"/>
      <c r="CX85" s="20"/>
      <c r="CY85" s="20"/>
      <c r="CZ85" s="20"/>
      <c r="DA85" s="20"/>
      <c r="DB85" s="20"/>
      <c r="DC85" s="20"/>
      <c r="DD85" s="20"/>
      <c r="DE85" s="20"/>
      <c r="DF85" s="20"/>
      <c r="DG85" s="20"/>
      <c r="DH85" s="20"/>
      <c r="DI85" s="20"/>
      <c r="DJ85" s="20"/>
      <c r="DK85" s="20"/>
      <c r="DL85" s="20"/>
      <c r="DM85" s="20"/>
      <c r="DN85" s="20"/>
      <c r="DO85" s="20"/>
      <c r="DP85" s="20"/>
      <c r="DQ85" s="20"/>
      <c r="DR85" s="20"/>
      <c r="DS85" s="20"/>
      <c r="DT85" s="20"/>
      <c r="DU85" s="20"/>
      <c r="DV85" s="20"/>
      <c r="DW85" s="20"/>
      <c r="DX85" s="20"/>
      <c r="DY85" s="20"/>
      <c r="DZ85" s="20"/>
      <c r="EA85" s="20"/>
      <c r="EB85" s="20"/>
      <c r="EC85" s="20"/>
      <c r="ED85" s="20"/>
      <c r="EE85" s="20"/>
      <c r="EF85" s="20"/>
      <c r="EG85" s="20"/>
      <c r="EH85" s="20"/>
      <c r="EI85" s="20"/>
      <c r="EJ85" s="20"/>
      <c r="EK85" s="20"/>
      <c r="EL85" s="20"/>
      <c r="EM85" s="20"/>
      <c r="EN85" s="20"/>
      <c r="EO85" s="20"/>
      <c r="EP85" s="20"/>
      <c r="EQ85" s="20"/>
      <c r="ER85" s="20"/>
      <c r="ES85" s="20"/>
      <c r="ET85" s="20"/>
      <c r="EU85" s="20"/>
      <c r="EV85" s="20"/>
      <c r="EW85" s="20"/>
      <c r="EX85" s="20"/>
      <c r="EY85" s="20"/>
      <c r="EZ85" s="20"/>
      <c r="FA85" s="20"/>
      <c r="FB85" s="20"/>
      <c r="FC85" s="20"/>
      <c r="FD85" s="20"/>
      <c r="FE85" s="20"/>
      <c r="FF85" s="20"/>
      <c r="FG85" s="20"/>
      <c r="FH85" s="20"/>
      <c r="FI85" s="20"/>
      <c r="FJ85" s="20"/>
      <c r="FK85" s="20"/>
      <c r="FL85" s="20"/>
      <c r="FM85" s="20"/>
      <c r="FN85" s="20"/>
      <c r="FO85" s="20"/>
      <c r="FP85" s="20"/>
      <c r="FQ85" s="20"/>
      <c r="FR85" s="20"/>
      <c r="FS85" s="20"/>
      <c r="FT85" s="20"/>
      <c r="FU85" s="20"/>
      <c r="FV85" s="20"/>
      <c r="FW85" s="20"/>
      <c r="FX85" s="20"/>
      <c r="FY85" s="20"/>
      <c r="FZ85" s="20"/>
      <c r="GA85" s="20"/>
      <c r="GB85" s="20"/>
      <c r="GC85" s="20"/>
      <c r="GD85" s="20"/>
      <c r="GE85" s="20"/>
      <c r="GF85" s="20"/>
      <c r="GG85" s="20"/>
      <c r="GH85" s="20"/>
      <c r="GI85" s="20"/>
      <c r="GJ85" s="20"/>
      <c r="GK85" s="20"/>
      <c r="GL85" s="20"/>
      <c r="GM85" s="20"/>
      <c r="GN85" s="20"/>
      <c r="GO85" s="20"/>
      <c r="GP85" s="20"/>
      <c r="GQ85" s="20"/>
      <c r="GR85" s="20"/>
      <c r="GS85" s="20"/>
      <c r="GT85" s="20"/>
      <c r="GU85" s="20"/>
      <c r="GV85" s="20"/>
      <c r="GW85" s="20"/>
      <c r="GX85" s="20"/>
      <c r="GY85" s="20"/>
      <c r="GZ85" s="20"/>
      <c r="HA85" s="20"/>
      <c r="HB85" s="20"/>
      <c r="HC85" s="20"/>
      <c r="HD85" s="20"/>
      <c r="HE85" s="20"/>
      <c r="HF85" s="20"/>
      <c r="HG85" s="20"/>
      <c r="HH85" s="20"/>
      <c r="HI85" s="20"/>
      <c r="HJ85" s="20"/>
      <c r="HK85" s="20"/>
      <c r="HL85" s="20"/>
      <c r="HM85" s="20"/>
      <c r="HN85" s="20"/>
      <c r="HO85" s="20"/>
      <c r="HP85" s="20"/>
      <c r="HQ85" s="20"/>
      <c r="HR85" s="20"/>
      <c r="HS85" s="20"/>
      <c r="HT85" s="20"/>
      <c r="HU85" s="20"/>
      <c r="HV85" s="19"/>
      <c r="HW85" s="19"/>
      <c r="HX85" s="20"/>
      <c r="HY85" s="20"/>
      <c r="HZ85" s="20"/>
      <c r="IA85" s="20"/>
      <c r="IB85" s="20"/>
      <c r="IC85" s="20"/>
      <c r="ID85" s="20"/>
      <c r="IE85" s="20"/>
      <c r="IF85" s="20"/>
      <c r="IG85" s="20"/>
      <c r="IH85" s="20"/>
      <c r="II85" s="20"/>
      <c r="IJ85" s="20"/>
      <c r="IK85" s="20"/>
      <c r="IL85" s="20"/>
      <c r="IM85" s="20"/>
      <c r="IN85" s="20"/>
    </row>
    <row r="86" spans="1:248" ht="15.75">
      <c r="A86" s="176" t="s">
        <v>107</v>
      </c>
      <c r="B86" s="177"/>
      <c r="C86" s="1" t="s">
        <v>105</v>
      </c>
      <c r="D86" s="30" t="s">
        <v>6</v>
      </c>
      <c r="E86" s="26">
        <v>1</v>
      </c>
      <c r="F86" s="14">
        <v>0</v>
      </c>
      <c r="G86" s="15">
        <f>F86*E86</f>
        <v>0</v>
      </c>
      <c r="H86" s="15">
        <f t="shared" si="29"/>
        <v>0</v>
      </c>
      <c r="I86" s="18"/>
      <c r="J86" s="19"/>
      <c r="K86" s="19"/>
      <c r="L86" s="19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0"/>
      <c r="BD86" s="20"/>
      <c r="BE86" s="20"/>
      <c r="BF86" s="20"/>
      <c r="BG86" s="20"/>
      <c r="BH86" s="20"/>
      <c r="BI86" s="20"/>
      <c r="BJ86" s="20"/>
      <c r="BK86" s="20"/>
      <c r="BL86" s="20"/>
      <c r="BM86" s="20"/>
      <c r="BN86" s="20"/>
      <c r="BO86" s="20"/>
      <c r="BP86" s="20"/>
      <c r="BQ86" s="20"/>
      <c r="BR86" s="20"/>
      <c r="BS86" s="20"/>
      <c r="BT86" s="20"/>
      <c r="BU86" s="20"/>
      <c r="BV86" s="20"/>
      <c r="BW86" s="20"/>
      <c r="BX86" s="20"/>
      <c r="BY86" s="20"/>
      <c r="BZ86" s="20"/>
      <c r="CA86" s="20"/>
      <c r="CB86" s="20"/>
      <c r="CC86" s="20"/>
      <c r="CD86" s="20"/>
      <c r="CE86" s="20"/>
      <c r="CF86" s="20"/>
      <c r="CG86" s="20"/>
      <c r="CH86" s="20"/>
      <c r="CI86" s="20"/>
      <c r="CJ86" s="20"/>
      <c r="CK86" s="20"/>
      <c r="CL86" s="20"/>
      <c r="CM86" s="20"/>
      <c r="CN86" s="20"/>
      <c r="CO86" s="20"/>
      <c r="CP86" s="20"/>
      <c r="CQ86" s="20"/>
      <c r="CR86" s="20"/>
      <c r="CS86" s="20"/>
      <c r="CT86" s="20"/>
      <c r="CU86" s="20"/>
      <c r="CV86" s="20"/>
      <c r="CW86" s="20"/>
      <c r="CX86" s="20"/>
      <c r="CY86" s="20"/>
      <c r="CZ86" s="20"/>
      <c r="DA86" s="20"/>
      <c r="DB86" s="20"/>
      <c r="DC86" s="20"/>
      <c r="DD86" s="20"/>
      <c r="DE86" s="20"/>
      <c r="DF86" s="20"/>
      <c r="DG86" s="20"/>
      <c r="DH86" s="20"/>
      <c r="DI86" s="20"/>
      <c r="DJ86" s="20"/>
      <c r="DK86" s="20"/>
      <c r="DL86" s="20"/>
      <c r="DM86" s="20"/>
      <c r="DN86" s="20"/>
      <c r="DO86" s="20"/>
      <c r="DP86" s="20"/>
      <c r="DQ86" s="20"/>
      <c r="DR86" s="20"/>
      <c r="DS86" s="20"/>
      <c r="DT86" s="20"/>
      <c r="DU86" s="20"/>
      <c r="DV86" s="20"/>
      <c r="DW86" s="20"/>
      <c r="DX86" s="20"/>
      <c r="DY86" s="20"/>
      <c r="DZ86" s="20"/>
      <c r="EA86" s="20"/>
      <c r="EB86" s="20"/>
      <c r="EC86" s="20"/>
      <c r="ED86" s="20"/>
      <c r="EE86" s="20"/>
      <c r="EF86" s="20"/>
      <c r="EG86" s="20"/>
      <c r="EH86" s="20"/>
      <c r="EI86" s="20"/>
      <c r="EJ86" s="20"/>
      <c r="EK86" s="20"/>
      <c r="EL86" s="20"/>
      <c r="EM86" s="20"/>
      <c r="EN86" s="20"/>
      <c r="EO86" s="20"/>
      <c r="EP86" s="20"/>
      <c r="EQ86" s="20"/>
      <c r="ER86" s="20"/>
      <c r="ES86" s="20"/>
      <c r="ET86" s="20"/>
      <c r="EU86" s="20"/>
      <c r="EV86" s="20"/>
      <c r="EW86" s="20"/>
      <c r="EX86" s="20"/>
      <c r="EY86" s="20"/>
      <c r="EZ86" s="20"/>
      <c r="FA86" s="20"/>
      <c r="FB86" s="20"/>
      <c r="FC86" s="20"/>
      <c r="FD86" s="20"/>
      <c r="FE86" s="20"/>
      <c r="FF86" s="20"/>
      <c r="FG86" s="20"/>
      <c r="FH86" s="20"/>
      <c r="FI86" s="20"/>
      <c r="FJ86" s="20"/>
      <c r="FK86" s="20"/>
      <c r="FL86" s="20"/>
      <c r="FM86" s="20"/>
      <c r="FN86" s="20"/>
      <c r="FO86" s="20"/>
      <c r="FP86" s="20"/>
      <c r="FQ86" s="20"/>
      <c r="FR86" s="20"/>
      <c r="FS86" s="20"/>
      <c r="FT86" s="20"/>
      <c r="FU86" s="20"/>
      <c r="FV86" s="20"/>
      <c r="FW86" s="20"/>
      <c r="FX86" s="20"/>
      <c r="FY86" s="20"/>
      <c r="FZ86" s="20"/>
      <c r="GA86" s="20"/>
      <c r="GB86" s="20"/>
      <c r="GC86" s="20"/>
      <c r="GD86" s="20"/>
      <c r="GE86" s="20"/>
      <c r="GF86" s="20"/>
      <c r="GG86" s="20"/>
      <c r="GH86" s="20"/>
      <c r="GI86" s="20"/>
      <c r="GJ86" s="20"/>
      <c r="GK86" s="20"/>
      <c r="GL86" s="20"/>
      <c r="GM86" s="20"/>
      <c r="GN86" s="20"/>
      <c r="GO86" s="20"/>
      <c r="GP86" s="20"/>
      <c r="GQ86" s="20"/>
      <c r="GR86" s="20"/>
      <c r="GS86" s="20"/>
      <c r="GT86" s="20"/>
      <c r="GU86" s="20"/>
      <c r="GV86" s="20"/>
      <c r="GW86" s="20"/>
      <c r="GX86" s="20"/>
      <c r="GY86" s="20"/>
      <c r="GZ86" s="20"/>
      <c r="HA86" s="20"/>
      <c r="HB86" s="20"/>
      <c r="HC86" s="20"/>
      <c r="HD86" s="20"/>
      <c r="HE86" s="20"/>
      <c r="HF86" s="20"/>
      <c r="HG86" s="20"/>
      <c r="HH86" s="20"/>
      <c r="HI86" s="20"/>
      <c r="HJ86" s="20"/>
      <c r="HK86" s="20"/>
      <c r="HL86" s="20"/>
      <c r="HM86" s="20"/>
      <c r="HN86" s="20"/>
      <c r="HO86" s="20"/>
      <c r="HP86" s="20"/>
      <c r="HQ86" s="20"/>
      <c r="HR86" s="20"/>
      <c r="HS86" s="20"/>
      <c r="HT86" s="20"/>
      <c r="HU86" s="20"/>
      <c r="HV86" s="19"/>
      <c r="HW86" s="19"/>
      <c r="HX86" s="20"/>
      <c r="HY86" s="20"/>
      <c r="HZ86" s="20"/>
      <c r="IA86" s="20"/>
      <c r="IB86" s="20"/>
      <c r="IC86" s="20"/>
      <c r="ID86" s="20"/>
      <c r="IE86" s="20"/>
      <c r="IF86" s="20"/>
      <c r="IG86" s="20"/>
      <c r="IH86" s="20"/>
      <c r="II86" s="20"/>
      <c r="IJ86" s="20"/>
      <c r="IK86" s="20"/>
      <c r="IL86" s="20"/>
      <c r="IM86" s="20"/>
      <c r="IN86" s="20"/>
    </row>
    <row r="87" spans="1:248" ht="16.5" thickBot="1">
      <c r="A87" s="200"/>
      <c r="B87" s="200"/>
      <c r="C87" s="200"/>
      <c r="D87" s="201"/>
      <c r="E87" s="202"/>
      <c r="F87" s="203"/>
      <c r="G87" s="204"/>
      <c r="H87" s="204"/>
      <c r="I87" s="18"/>
      <c r="J87" s="19"/>
    </row>
    <row r="88" spans="1:248" s="209" customFormat="1" ht="20.25" customHeight="1" thickBot="1">
      <c r="A88" s="74" t="s">
        <v>256</v>
      </c>
      <c r="B88" s="75"/>
      <c r="C88" s="76"/>
      <c r="D88" s="205"/>
      <c r="E88" s="206"/>
      <c r="F88" s="207"/>
      <c r="G88" s="29">
        <f>SUM(G89:G89)</f>
        <v>0</v>
      </c>
      <c r="H88" s="29">
        <f>SUM(H89:H89)</f>
        <v>0</v>
      </c>
      <c r="I88" s="208"/>
    </row>
    <row r="89" spans="1:248" ht="15.75">
      <c r="A89" s="210" t="s">
        <v>106</v>
      </c>
      <c r="B89" s="211"/>
      <c r="C89" s="47" t="s">
        <v>131</v>
      </c>
      <c r="D89" s="48" t="s">
        <v>95</v>
      </c>
      <c r="E89" s="49">
        <v>6</v>
      </c>
      <c r="F89" s="49">
        <v>0</v>
      </c>
      <c r="G89" s="212">
        <f>F89*E89</f>
        <v>0</v>
      </c>
      <c r="H89" s="212">
        <f>G89*1.2</f>
        <v>0</v>
      </c>
      <c r="I89" s="18"/>
      <c r="J89" s="19"/>
      <c r="K89" s="19"/>
      <c r="L89" s="19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0"/>
      <c r="BE89" s="20"/>
      <c r="BF89" s="20"/>
      <c r="BG89" s="20"/>
      <c r="BH89" s="20"/>
      <c r="BI89" s="20"/>
      <c r="BJ89" s="20"/>
      <c r="BK89" s="20"/>
      <c r="BL89" s="20"/>
      <c r="BM89" s="20"/>
      <c r="BN89" s="20"/>
      <c r="BO89" s="20"/>
      <c r="BP89" s="20"/>
      <c r="BQ89" s="20"/>
      <c r="BR89" s="20"/>
      <c r="BS89" s="20"/>
      <c r="BT89" s="20"/>
      <c r="BU89" s="20"/>
      <c r="BV89" s="20"/>
      <c r="BW89" s="20"/>
      <c r="BX89" s="20"/>
      <c r="BY89" s="20"/>
      <c r="BZ89" s="20"/>
      <c r="CA89" s="20"/>
      <c r="CB89" s="20"/>
      <c r="CC89" s="20"/>
      <c r="CD89" s="20"/>
      <c r="CE89" s="20"/>
      <c r="CF89" s="20"/>
      <c r="CG89" s="20"/>
      <c r="CH89" s="20"/>
      <c r="CI89" s="20"/>
      <c r="CJ89" s="20"/>
      <c r="CK89" s="20"/>
      <c r="CL89" s="20"/>
      <c r="CM89" s="20"/>
      <c r="CN89" s="20"/>
      <c r="CO89" s="20"/>
      <c r="CP89" s="20"/>
      <c r="CQ89" s="20"/>
      <c r="CR89" s="20"/>
      <c r="CS89" s="20"/>
      <c r="CT89" s="20"/>
      <c r="CU89" s="20"/>
      <c r="CV89" s="20"/>
      <c r="CW89" s="20"/>
      <c r="CX89" s="20"/>
      <c r="CY89" s="20"/>
      <c r="CZ89" s="20"/>
      <c r="DA89" s="20"/>
      <c r="DB89" s="20"/>
      <c r="DC89" s="20"/>
      <c r="DD89" s="20"/>
      <c r="DE89" s="20"/>
      <c r="DF89" s="20"/>
      <c r="DG89" s="20"/>
      <c r="DH89" s="20"/>
      <c r="DI89" s="20"/>
      <c r="DJ89" s="20"/>
      <c r="DK89" s="20"/>
      <c r="DL89" s="20"/>
      <c r="DM89" s="20"/>
      <c r="DN89" s="20"/>
      <c r="DO89" s="20"/>
      <c r="DP89" s="20"/>
      <c r="DQ89" s="20"/>
      <c r="DR89" s="20"/>
      <c r="DS89" s="20"/>
      <c r="DT89" s="20"/>
      <c r="DU89" s="20"/>
      <c r="DV89" s="20"/>
      <c r="DW89" s="20"/>
      <c r="DX89" s="20"/>
      <c r="DY89" s="20"/>
      <c r="DZ89" s="20"/>
      <c r="EA89" s="20"/>
      <c r="EB89" s="20"/>
      <c r="EC89" s="20"/>
      <c r="ED89" s="20"/>
      <c r="EE89" s="20"/>
      <c r="EF89" s="20"/>
      <c r="EG89" s="20"/>
      <c r="EH89" s="20"/>
      <c r="EI89" s="20"/>
      <c r="EJ89" s="20"/>
      <c r="EK89" s="20"/>
      <c r="EL89" s="20"/>
      <c r="EM89" s="20"/>
      <c r="EN89" s="20"/>
      <c r="EO89" s="20"/>
      <c r="EP89" s="20"/>
      <c r="EQ89" s="20"/>
      <c r="ER89" s="20"/>
      <c r="ES89" s="20"/>
      <c r="ET89" s="20"/>
      <c r="EU89" s="20"/>
      <c r="EV89" s="20"/>
      <c r="EW89" s="20"/>
      <c r="EX89" s="20"/>
      <c r="EY89" s="20"/>
      <c r="EZ89" s="20"/>
      <c r="FA89" s="20"/>
      <c r="FB89" s="20"/>
      <c r="FC89" s="20"/>
      <c r="FD89" s="20"/>
      <c r="FE89" s="20"/>
      <c r="FF89" s="20"/>
      <c r="FG89" s="20"/>
      <c r="FH89" s="20"/>
      <c r="FI89" s="20"/>
      <c r="FJ89" s="20"/>
      <c r="FK89" s="20"/>
      <c r="FL89" s="20"/>
      <c r="FM89" s="20"/>
      <c r="FN89" s="20"/>
      <c r="FO89" s="20"/>
      <c r="FP89" s="20"/>
      <c r="FQ89" s="20"/>
      <c r="FR89" s="20"/>
      <c r="FS89" s="20"/>
      <c r="FT89" s="20"/>
      <c r="FU89" s="20"/>
      <c r="FV89" s="20"/>
      <c r="FW89" s="20"/>
      <c r="FX89" s="20"/>
      <c r="FY89" s="20"/>
      <c r="FZ89" s="20"/>
      <c r="GA89" s="20"/>
      <c r="GB89" s="20"/>
      <c r="GC89" s="20"/>
      <c r="GD89" s="20"/>
      <c r="GE89" s="20"/>
      <c r="GF89" s="20"/>
      <c r="GG89" s="20"/>
      <c r="GH89" s="20"/>
      <c r="GI89" s="20"/>
      <c r="GJ89" s="20"/>
      <c r="GK89" s="20"/>
      <c r="GL89" s="20"/>
      <c r="GM89" s="20"/>
      <c r="GN89" s="20"/>
      <c r="GO89" s="20"/>
      <c r="GP89" s="20"/>
      <c r="GQ89" s="20"/>
      <c r="GR89" s="20"/>
      <c r="GS89" s="20"/>
      <c r="GT89" s="20"/>
      <c r="GU89" s="20"/>
      <c r="GV89" s="20"/>
      <c r="GW89" s="20"/>
      <c r="GX89" s="20"/>
      <c r="GY89" s="20"/>
      <c r="GZ89" s="20"/>
      <c r="HA89" s="20"/>
      <c r="HB89" s="20"/>
      <c r="HC89" s="20"/>
      <c r="HD89" s="20"/>
      <c r="HE89" s="20"/>
      <c r="HF89" s="20"/>
      <c r="HG89" s="20"/>
      <c r="HH89" s="20"/>
      <c r="HI89" s="20"/>
      <c r="HJ89" s="20"/>
      <c r="HK89" s="20"/>
      <c r="HL89" s="20"/>
      <c r="HM89" s="20"/>
      <c r="HN89" s="20"/>
      <c r="HO89" s="20"/>
      <c r="HP89" s="20"/>
      <c r="HQ89" s="20"/>
      <c r="HR89" s="20"/>
      <c r="HS89" s="20"/>
      <c r="HT89" s="20"/>
      <c r="HU89" s="20"/>
      <c r="HV89" s="19"/>
      <c r="HW89" s="19"/>
      <c r="HX89" s="20"/>
      <c r="HY89" s="20"/>
      <c r="HZ89" s="20"/>
      <c r="IA89" s="20"/>
      <c r="IB89" s="20"/>
      <c r="IC89" s="20"/>
      <c r="ID89" s="20"/>
      <c r="IE89" s="20"/>
      <c r="IF89" s="20"/>
      <c r="IG89" s="20"/>
      <c r="IH89" s="20"/>
      <c r="II89" s="20"/>
      <c r="IJ89" s="20"/>
      <c r="IK89" s="20"/>
      <c r="IL89" s="20"/>
      <c r="IM89" s="20"/>
      <c r="IN89" s="20"/>
    </row>
    <row r="90" spans="1:248" ht="16.5" customHeight="1" thickBot="1">
      <c r="A90" s="213"/>
      <c r="B90" s="179"/>
      <c r="C90" s="22"/>
      <c r="D90" s="189"/>
      <c r="E90" s="214"/>
      <c r="F90" s="214"/>
      <c r="G90" s="215"/>
      <c r="H90" s="216"/>
    </row>
    <row r="91" spans="1:248" ht="16.5" thickBot="1">
      <c r="A91" s="217" t="s">
        <v>125</v>
      </c>
      <c r="B91" s="218"/>
      <c r="C91" s="219"/>
      <c r="D91" s="219"/>
      <c r="E91" s="219"/>
      <c r="F91" s="220"/>
      <c r="G91" s="221">
        <f>G7+G13+G66+G69+G80+G85</f>
        <v>0</v>
      </c>
      <c r="H91" s="221">
        <f>G91*1.2</f>
        <v>0</v>
      </c>
      <c r="I91" s="18"/>
      <c r="J91" s="19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Q91" s="20"/>
      <c r="BR91" s="20"/>
      <c r="BS91" s="20"/>
      <c r="BT91" s="20"/>
      <c r="BU91" s="20"/>
      <c r="BV91" s="20"/>
      <c r="BW91" s="20"/>
      <c r="BX91" s="20"/>
      <c r="BY91" s="20"/>
      <c r="BZ91" s="20"/>
      <c r="CA91" s="20"/>
      <c r="CB91" s="20"/>
      <c r="CC91" s="20"/>
      <c r="CD91" s="20"/>
      <c r="CE91" s="20"/>
      <c r="CF91" s="20"/>
      <c r="CG91" s="20"/>
      <c r="CH91" s="20"/>
      <c r="CI91" s="20"/>
      <c r="CJ91" s="20"/>
      <c r="CK91" s="20"/>
      <c r="CL91" s="20"/>
      <c r="CM91" s="20"/>
      <c r="CN91" s="20"/>
      <c r="CO91" s="20"/>
      <c r="CP91" s="20"/>
      <c r="CQ91" s="20"/>
      <c r="CR91" s="20"/>
      <c r="CS91" s="20"/>
      <c r="CT91" s="20"/>
      <c r="CU91" s="20"/>
      <c r="CV91" s="20"/>
      <c r="CW91" s="20"/>
      <c r="CX91" s="20"/>
      <c r="CY91" s="20"/>
      <c r="CZ91" s="20"/>
      <c r="DA91" s="20"/>
      <c r="DB91" s="20"/>
      <c r="DC91" s="20"/>
      <c r="DD91" s="20"/>
      <c r="DE91" s="20"/>
      <c r="DF91" s="20"/>
      <c r="DG91" s="20"/>
      <c r="DH91" s="20"/>
      <c r="DI91" s="20"/>
      <c r="DJ91" s="20"/>
      <c r="DK91" s="20"/>
      <c r="DL91" s="20"/>
      <c r="DM91" s="20"/>
      <c r="DN91" s="20"/>
      <c r="DO91" s="20"/>
      <c r="DP91" s="20"/>
      <c r="DQ91" s="20"/>
      <c r="DR91" s="20"/>
      <c r="DS91" s="20"/>
      <c r="DT91" s="20"/>
      <c r="DU91" s="20"/>
      <c r="DV91" s="20"/>
      <c r="DW91" s="20"/>
      <c r="DX91" s="20"/>
      <c r="DY91" s="20"/>
      <c r="DZ91" s="20"/>
      <c r="EA91" s="20"/>
      <c r="EB91" s="20"/>
      <c r="EC91" s="20"/>
      <c r="ED91" s="20"/>
      <c r="EE91" s="20"/>
      <c r="EF91" s="20"/>
      <c r="EG91" s="20"/>
      <c r="EH91" s="20"/>
      <c r="EI91" s="20"/>
      <c r="EJ91" s="20"/>
      <c r="EK91" s="20"/>
      <c r="EL91" s="20"/>
      <c r="EM91" s="20"/>
      <c r="EN91" s="20"/>
      <c r="EO91" s="20"/>
      <c r="EP91" s="20"/>
      <c r="EQ91" s="20"/>
      <c r="ER91" s="20"/>
      <c r="ES91" s="20"/>
      <c r="ET91" s="20"/>
      <c r="EU91" s="20"/>
      <c r="EV91" s="20"/>
      <c r="EW91" s="20"/>
      <c r="EX91" s="20"/>
      <c r="EY91" s="20"/>
      <c r="EZ91" s="20"/>
      <c r="FA91" s="20"/>
      <c r="FB91" s="20"/>
      <c r="FC91" s="20"/>
      <c r="FD91" s="20"/>
      <c r="FE91" s="20"/>
      <c r="FF91" s="20"/>
      <c r="FG91" s="20"/>
      <c r="FH91" s="20"/>
      <c r="FI91" s="20"/>
      <c r="FJ91" s="20"/>
      <c r="FK91" s="20"/>
      <c r="FL91" s="20"/>
      <c r="FM91" s="20"/>
      <c r="FN91" s="20"/>
      <c r="FO91" s="20"/>
      <c r="FP91" s="20"/>
      <c r="FQ91" s="20"/>
      <c r="FR91" s="20"/>
      <c r="FS91" s="20"/>
      <c r="FT91" s="20"/>
      <c r="FU91" s="20"/>
      <c r="FV91" s="20"/>
      <c r="FW91" s="20"/>
      <c r="FX91" s="20"/>
      <c r="FY91" s="20"/>
      <c r="FZ91" s="20"/>
      <c r="GA91" s="20"/>
      <c r="GB91" s="20"/>
      <c r="GC91" s="20"/>
      <c r="GD91" s="20"/>
      <c r="GE91" s="20"/>
      <c r="GF91" s="20"/>
      <c r="GG91" s="20"/>
      <c r="GH91" s="20"/>
      <c r="GI91" s="20"/>
      <c r="GJ91" s="20"/>
      <c r="GK91" s="20"/>
      <c r="GL91" s="20"/>
      <c r="GM91" s="20"/>
      <c r="GN91" s="20"/>
      <c r="GO91" s="20"/>
      <c r="GP91" s="20"/>
      <c r="GQ91" s="20"/>
      <c r="GR91" s="20"/>
      <c r="GS91" s="20"/>
      <c r="GT91" s="20"/>
      <c r="GU91" s="20"/>
      <c r="GV91" s="20"/>
      <c r="GW91" s="20"/>
      <c r="GX91" s="20"/>
      <c r="GY91" s="20"/>
      <c r="GZ91" s="20"/>
      <c r="HA91" s="20"/>
      <c r="HB91" s="20"/>
      <c r="HC91" s="20"/>
      <c r="HD91" s="20"/>
      <c r="HE91" s="20"/>
      <c r="HF91" s="20"/>
      <c r="HG91" s="20"/>
      <c r="HH91" s="20"/>
      <c r="HI91" s="20"/>
      <c r="HJ91" s="20"/>
      <c r="HK91" s="20"/>
      <c r="HL91" s="20"/>
      <c r="HM91" s="20"/>
      <c r="HN91" s="20"/>
      <c r="HO91" s="20"/>
      <c r="HP91" s="20"/>
      <c r="HQ91" s="20"/>
      <c r="HR91" s="20"/>
      <c r="HS91" s="20"/>
      <c r="HT91" s="20"/>
      <c r="HU91" s="20"/>
      <c r="HV91" s="20"/>
      <c r="HW91" s="20"/>
      <c r="HX91" s="20"/>
      <c r="HY91" s="20"/>
      <c r="HZ91" s="20"/>
      <c r="IA91" s="20"/>
      <c r="IB91" s="20"/>
      <c r="IC91" s="20"/>
      <c r="ID91" s="20"/>
      <c r="IE91" s="20"/>
      <c r="IF91" s="20"/>
      <c r="IG91" s="20"/>
      <c r="IH91" s="20"/>
      <c r="II91" s="20"/>
      <c r="IJ91" s="20"/>
      <c r="IK91" s="20"/>
      <c r="IL91" s="20"/>
      <c r="IM91" s="20"/>
      <c r="IN91" s="20"/>
    </row>
    <row r="92" spans="1:248" ht="16.5" thickBot="1">
      <c r="A92" s="222" t="s">
        <v>124</v>
      </c>
      <c r="B92" s="223"/>
      <c r="C92" s="224"/>
      <c r="D92" s="224"/>
      <c r="E92" s="224"/>
      <c r="F92" s="225"/>
      <c r="G92" s="226">
        <f>SUM(G91+G88)</f>
        <v>0</v>
      </c>
      <c r="H92" s="226">
        <f>G92*1.2</f>
        <v>0</v>
      </c>
      <c r="I92" s="28"/>
      <c r="J92" s="165"/>
      <c r="K92" s="166"/>
      <c r="L92" s="166"/>
      <c r="M92" s="166"/>
      <c r="N92" s="166"/>
      <c r="O92" s="166"/>
      <c r="P92" s="166"/>
      <c r="Q92" s="166"/>
      <c r="R92" s="166"/>
      <c r="S92" s="166"/>
      <c r="T92" s="166"/>
      <c r="U92" s="166"/>
      <c r="V92" s="166"/>
      <c r="W92" s="166"/>
      <c r="X92" s="166"/>
      <c r="Y92" s="166"/>
      <c r="Z92" s="166"/>
      <c r="AA92" s="166"/>
      <c r="AB92" s="166"/>
      <c r="AC92" s="166"/>
      <c r="AD92" s="166"/>
      <c r="AE92" s="166"/>
      <c r="AF92" s="166"/>
      <c r="AG92" s="166"/>
      <c r="AH92" s="166"/>
      <c r="AI92" s="166"/>
      <c r="AJ92" s="166"/>
      <c r="AK92" s="166"/>
      <c r="AL92" s="166"/>
      <c r="AM92" s="166"/>
      <c r="AN92" s="166"/>
      <c r="AO92" s="166"/>
      <c r="AP92" s="166"/>
      <c r="AQ92" s="166"/>
      <c r="AR92" s="166"/>
      <c r="AS92" s="166"/>
      <c r="AT92" s="166"/>
      <c r="AU92" s="166"/>
      <c r="AV92" s="166"/>
      <c r="AW92" s="166"/>
      <c r="AX92" s="166"/>
      <c r="AY92" s="166"/>
      <c r="AZ92" s="166"/>
      <c r="BA92" s="166"/>
      <c r="BB92" s="166"/>
      <c r="BC92" s="166"/>
      <c r="BD92" s="166"/>
      <c r="BE92" s="166"/>
      <c r="BF92" s="166"/>
      <c r="BG92" s="166"/>
      <c r="BH92" s="166"/>
      <c r="BI92" s="166"/>
      <c r="BJ92" s="166"/>
      <c r="BK92" s="166"/>
      <c r="BL92" s="166"/>
      <c r="BM92" s="166"/>
      <c r="BN92" s="166"/>
      <c r="BO92" s="166"/>
      <c r="BP92" s="166"/>
      <c r="BQ92" s="166"/>
      <c r="BR92" s="166"/>
      <c r="BS92" s="166"/>
      <c r="BT92" s="166"/>
      <c r="BU92" s="166"/>
      <c r="BV92" s="166"/>
      <c r="BW92" s="166"/>
      <c r="BX92" s="166"/>
      <c r="BY92" s="166"/>
      <c r="BZ92" s="166"/>
      <c r="CA92" s="166"/>
      <c r="CB92" s="166"/>
      <c r="CC92" s="166"/>
      <c r="CD92" s="166"/>
      <c r="CE92" s="166"/>
      <c r="CF92" s="166"/>
      <c r="CG92" s="166"/>
      <c r="CH92" s="166"/>
      <c r="CI92" s="166"/>
      <c r="CJ92" s="166"/>
      <c r="CK92" s="166"/>
      <c r="CL92" s="166"/>
      <c r="CM92" s="166"/>
      <c r="CN92" s="166"/>
      <c r="CO92" s="166"/>
      <c r="CP92" s="166"/>
      <c r="CQ92" s="166"/>
      <c r="CR92" s="166"/>
      <c r="CS92" s="166"/>
      <c r="CT92" s="166"/>
      <c r="CU92" s="166"/>
      <c r="CV92" s="166"/>
      <c r="CW92" s="166"/>
      <c r="CX92" s="166"/>
      <c r="CY92" s="166"/>
      <c r="CZ92" s="166"/>
      <c r="DA92" s="166"/>
      <c r="DB92" s="166"/>
      <c r="DC92" s="166"/>
      <c r="DD92" s="166"/>
      <c r="DE92" s="166"/>
      <c r="DF92" s="166"/>
      <c r="DG92" s="166"/>
      <c r="DH92" s="166"/>
      <c r="DI92" s="166"/>
      <c r="DJ92" s="166"/>
      <c r="DK92" s="166"/>
      <c r="DL92" s="166"/>
      <c r="DM92" s="166"/>
      <c r="DN92" s="166"/>
      <c r="DO92" s="166"/>
      <c r="DP92" s="166"/>
      <c r="DQ92" s="166"/>
      <c r="DR92" s="166"/>
      <c r="DS92" s="166"/>
      <c r="DT92" s="166"/>
      <c r="DU92" s="166"/>
      <c r="DV92" s="166"/>
      <c r="DW92" s="166"/>
      <c r="DX92" s="166"/>
      <c r="DY92" s="166"/>
      <c r="DZ92" s="166"/>
      <c r="EA92" s="166"/>
      <c r="EB92" s="166"/>
      <c r="EC92" s="166"/>
      <c r="ED92" s="166"/>
      <c r="EE92" s="166"/>
      <c r="EF92" s="166"/>
      <c r="EG92" s="166"/>
      <c r="EH92" s="166"/>
      <c r="EI92" s="166"/>
      <c r="EJ92" s="166"/>
      <c r="EK92" s="166"/>
      <c r="EL92" s="166"/>
      <c r="EM92" s="166"/>
      <c r="EN92" s="166"/>
      <c r="EO92" s="166"/>
      <c r="EP92" s="166"/>
      <c r="EQ92" s="166"/>
      <c r="ER92" s="166"/>
      <c r="ES92" s="166"/>
      <c r="ET92" s="166"/>
      <c r="EU92" s="166"/>
      <c r="EV92" s="166"/>
      <c r="EW92" s="166"/>
      <c r="EX92" s="166"/>
      <c r="EY92" s="166"/>
      <c r="EZ92" s="166"/>
      <c r="FA92" s="166"/>
      <c r="FB92" s="166"/>
      <c r="FC92" s="166"/>
      <c r="FD92" s="166"/>
      <c r="FE92" s="166"/>
      <c r="FF92" s="166"/>
      <c r="FG92" s="166"/>
      <c r="FH92" s="166"/>
      <c r="FI92" s="166"/>
      <c r="FJ92" s="166"/>
      <c r="FK92" s="166"/>
      <c r="FL92" s="166"/>
      <c r="FM92" s="166"/>
      <c r="FN92" s="166"/>
      <c r="FO92" s="166"/>
      <c r="FP92" s="166"/>
      <c r="FQ92" s="166"/>
      <c r="FR92" s="166"/>
      <c r="FS92" s="166"/>
      <c r="FT92" s="166"/>
      <c r="FU92" s="166"/>
      <c r="FV92" s="166"/>
      <c r="FW92" s="166"/>
      <c r="FX92" s="166"/>
      <c r="FY92" s="166"/>
      <c r="FZ92" s="166"/>
      <c r="GA92" s="166"/>
      <c r="GB92" s="166"/>
      <c r="GC92" s="166"/>
      <c r="GD92" s="166"/>
      <c r="GE92" s="166"/>
      <c r="GF92" s="166"/>
      <c r="GG92" s="166"/>
      <c r="GH92" s="166"/>
      <c r="GI92" s="166"/>
      <c r="GJ92" s="166"/>
      <c r="GK92" s="166"/>
      <c r="GL92" s="166"/>
      <c r="GM92" s="166"/>
      <c r="GN92" s="166"/>
      <c r="GO92" s="166"/>
      <c r="GP92" s="166"/>
      <c r="GQ92" s="166"/>
      <c r="GR92" s="166"/>
      <c r="GS92" s="166"/>
      <c r="GT92" s="166"/>
      <c r="GU92" s="166"/>
      <c r="GV92" s="166"/>
      <c r="GW92" s="166"/>
      <c r="GX92" s="166"/>
      <c r="GY92" s="166"/>
      <c r="GZ92" s="166"/>
      <c r="HA92" s="166"/>
      <c r="HB92" s="166"/>
      <c r="HC92" s="166"/>
      <c r="HD92" s="166"/>
      <c r="HE92" s="166"/>
      <c r="HF92" s="166"/>
      <c r="HG92" s="166"/>
      <c r="HH92" s="166"/>
      <c r="HI92" s="166"/>
      <c r="HJ92" s="166"/>
      <c r="HK92" s="166"/>
      <c r="HL92" s="166"/>
      <c r="HM92" s="166"/>
      <c r="HN92" s="166"/>
      <c r="HO92" s="166"/>
      <c r="HP92" s="166"/>
      <c r="HQ92" s="166"/>
      <c r="HR92" s="166"/>
      <c r="HS92" s="166"/>
      <c r="HT92" s="166"/>
      <c r="HU92" s="166"/>
      <c r="HV92" s="166"/>
      <c r="HW92" s="166"/>
      <c r="HX92" s="166"/>
      <c r="HY92" s="166"/>
      <c r="HZ92" s="166"/>
      <c r="IA92" s="166"/>
      <c r="IB92" s="166"/>
      <c r="IC92" s="166"/>
      <c r="ID92" s="166"/>
      <c r="IE92" s="166"/>
      <c r="IF92" s="166"/>
      <c r="IG92" s="166"/>
      <c r="IH92" s="166"/>
      <c r="II92" s="166"/>
      <c r="IJ92" s="166"/>
      <c r="IK92" s="166"/>
      <c r="IL92" s="166"/>
      <c r="IM92" s="166"/>
      <c r="IN92" s="166"/>
    </row>
    <row r="93" spans="1:248" ht="24.75" customHeight="1"/>
    <row r="94" spans="1:248" ht="19.5" customHeight="1"/>
    <row r="101" ht="21.75" customHeight="1"/>
  </sheetData>
  <mergeCells count="20">
    <mergeCell ref="A2:C2"/>
    <mergeCell ref="D1:H2"/>
    <mergeCell ref="A1:C1"/>
    <mergeCell ref="A91:F91"/>
    <mergeCell ref="C3:H3"/>
    <mergeCell ref="A4:H4"/>
    <mergeCell ref="A6:H6"/>
    <mergeCell ref="A37:H37"/>
    <mergeCell ref="A22:H22"/>
    <mergeCell ref="A47:H47"/>
    <mergeCell ref="A11:H11"/>
    <mergeCell ref="A44:H44"/>
    <mergeCell ref="A32:H32"/>
    <mergeCell ref="A20:H20"/>
    <mergeCell ref="A88:C88"/>
    <mergeCell ref="A92:F92"/>
    <mergeCell ref="A14:H14"/>
    <mergeCell ref="A57:H57"/>
    <mergeCell ref="A55:H55"/>
    <mergeCell ref="A8:H8"/>
  </mergeCells>
  <phoneticPr fontId="2" type="noConversion"/>
  <pageMargins left="0.31496062992125984" right="0.51181102362204722" top="0.23622047244094491" bottom="0.35433070866141736" header="0.51181102362204722" footer="0.19685039370078741"/>
  <pageSetup paperSize="8" scale="50" orientation="portrait" r:id="rId1"/>
  <headerFooter>
    <oddFooter>&amp;C&amp;"Helvetica Neue,Regular"&amp;12&amp;K000000&amp;P_x000D_&amp;1#&amp;"Calibri"&amp;12&amp;K008000 C1 Données Internes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3904D-0811-40FC-B250-1C2E4E8C8E5B}">
  <dimension ref="B6:I44"/>
  <sheetViews>
    <sheetView workbookViewId="0">
      <selection activeCell="L12" sqref="L12"/>
    </sheetView>
  </sheetViews>
  <sheetFormatPr baseColWidth="10" defaultRowHeight="15.75"/>
  <cols>
    <col min="3" max="3" width="32.125" bestFit="1" customWidth="1"/>
    <col min="4" max="4" width="14.625" customWidth="1"/>
    <col min="9" max="9" width="49.875" bestFit="1" customWidth="1"/>
  </cols>
  <sheetData>
    <row r="6" spans="2:9">
      <c r="B6" s="6"/>
      <c r="C6" s="2" t="s">
        <v>16</v>
      </c>
      <c r="D6" s="6"/>
      <c r="E6" s="6"/>
      <c r="F6" s="6"/>
      <c r="G6" s="6"/>
      <c r="H6" s="10">
        <f>SUM(H7:H9)</f>
        <v>6350</v>
      </c>
      <c r="I6" s="6"/>
    </row>
    <row r="7" spans="2:9">
      <c r="B7" s="6" t="s">
        <v>48</v>
      </c>
      <c r="C7" s="3" t="s">
        <v>17</v>
      </c>
      <c r="D7" s="6" t="s">
        <v>64</v>
      </c>
      <c r="E7" s="6" t="s">
        <v>5</v>
      </c>
      <c r="F7" s="8">
        <v>1</v>
      </c>
      <c r="G7" s="3">
        <v>150</v>
      </c>
      <c r="H7" s="12">
        <f>G7*F7</f>
        <v>150</v>
      </c>
      <c r="I7" s="6" t="s">
        <v>87</v>
      </c>
    </row>
    <row r="8" spans="2:9">
      <c r="B8" s="6" t="s">
        <v>49</v>
      </c>
      <c r="C8" s="3" t="s">
        <v>18</v>
      </c>
      <c r="D8" s="6" t="s">
        <v>65</v>
      </c>
      <c r="E8" s="6" t="s">
        <v>5</v>
      </c>
      <c r="F8" s="8">
        <v>1</v>
      </c>
      <c r="G8" s="3">
        <v>600</v>
      </c>
      <c r="H8" s="12">
        <f t="shared" ref="H8:H9" si="0">G8*F8</f>
        <v>600</v>
      </c>
      <c r="I8" s="6" t="s">
        <v>88</v>
      </c>
    </row>
    <row r="9" spans="2:9">
      <c r="B9" s="6" t="s">
        <v>50</v>
      </c>
      <c r="C9" s="3" t="s">
        <v>19</v>
      </c>
      <c r="D9" s="6" t="s">
        <v>66</v>
      </c>
      <c r="E9" s="6" t="s">
        <v>5</v>
      </c>
      <c r="F9" s="8">
        <v>8</v>
      </c>
      <c r="G9" s="3">
        <v>700</v>
      </c>
      <c r="H9" s="12">
        <f t="shared" si="0"/>
        <v>5600</v>
      </c>
      <c r="I9" s="6" t="s">
        <v>88</v>
      </c>
    </row>
    <row r="10" spans="2:9">
      <c r="B10" s="6"/>
      <c r="C10" s="3"/>
      <c r="D10" s="6"/>
      <c r="E10" s="6"/>
      <c r="F10" s="8"/>
      <c r="G10" s="3"/>
      <c r="H10" s="12"/>
      <c r="I10" s="6"/>
    </row>
    <row r="11" spans="2:9">
      <c r="B11" s="6"/>
      <c r="C11" s="2" t="s">
        <v>20</v>
      </c>
      <c r="D11" s="6"/>
      <c r="E11" s="8"/>
      <c r="F11" s="3"/>
      <c r="G11" s="10"/>
      <c r="H11" s="10">
        <f>SUM(H12:H14)</f>
        <v>1470</v>
      </c>
      <c r="I11" s="6"/>
    </row>
    <row r="12" spans="2:9">
      <c r="B12" s="6" t="s">
        <v>49</v>
      </c>
      <c r="C12" s="3" t="s">
        <v>21</v>
      </c>
      <c r="D12" s="6" t="s">
        <v>67</v>
      </c>
      <c r="E12" s="6" t="s">
        <v>5</v>
      </c>
      <c r="F12" s="8">
        <v>1</v>
      </c>
      <c r="G12" s="3">
        <v>600</v>
      </c>
      <c r="H12" s="12">
        <f t="shared" ref="H12:H14" si="1">G12*F12</f>
        <v>600</v>
      </c>
      <c r="I12" s="6" t="s">
        <v>89</v>
      </c>
    </row>
    <row r="13" spans="2:9">
      <c r="B13" s="6" t="s">
        <v>51</v>
      </c>
      <c r="C13" s="3" t="s">
        <v>22</v>
      </c>
      <c r="D13" s="6" t="s">
        <v>68</v>
      </c>
      <c r="E13" s="6" t="s">
        <v>5</v>
      </c>
      <c r="F13" s="8">
        <v>1</v>
      </c>
      <c r="G13" s="3">
        <v>150</v>
      </c>
      <c r="H13" s="12">
        <f t="shared" si="1"/>
        <v>150</v>
      </c>
      <c r="I13" s="6" t="s">
        <v>90</v>
      </c>
    </row>
    <row r="14" spans="2:9">
      <c r="B14" s="6" t="s">
        <v>52</v>
      </c>
      <c r="C14" s="3" t="s">
        <v>23</v>
      </c>
      <c r="D14" s="6" t="s">
        <v>69</v>
      </c>
      <c r="E14" s="6" t="s">
        <v>63</v>
      </c>
      <c r="F14" s="8">
        <v>12</v>
      </c>
      <c r="G14" s="3">
        <v>60</v>
      </c>
      <c r="H14" s="12">
        <f t="shared" si="1"/>
        <v>720</v>
      </c>
      <c r="I14" s="6" t="s">
        <v>90</v>
      </c>
    </row>
    <row r="15" spans="2:9">
      <c r="B15" s="6"/>
      <c r="C15" s="3"/>
      <c r="D15" s="13"/>
      <c r="E15" s="6"/>
      <c r="F15" s="8"/>
      <c r="G15" s="3"/>
      <c r="H15" s="12"/>
      <c r="I15" s="6"/>
    </row>
    <row r="16" spans="2:9">
      <c r="B16" s="7"/>
      <c r="C16" s="4" t="s">
        <v>24</v>
      </c>
      <c r="D16" s="7"/>
      <c r="E16" s="9"/>
      <c r="F16" s="2"/>
      <c r="G16" s="10"/>
      <c r="H16" s="10">
        <f>SUM(H17:H19)</f>
        <v>1385</v>
      </c>
      <c r="I16" s="7"/>
    </row>
    <row r="17" spans="2:9">
      <c r="B17" s="6" t="s">
        <v>53</v>
      </c>
      <c r="C17" s="3" t="s">
        <v>25</v>
      </c>
      <c r="D17" s="6" t="s">
        <v>70</v>
      </c>
      <c r="E17" s="6" t="s">
        <v>5</v>
      </c>
      <c r="F17" s="8">
        <v>6</v>
      </c>
      <c r="G17" s="3">
        <v>60</v>
      </c>
      <c r="H17" s="12">
        <f t="shared" ref="H17:H19" si="2">G17*F17</f>
        <v>360</v>
      </c>
      <c r="I17" s="6" t="s">
        <v>91</v>
      </c>
    </row>
    <row r="18" spans="2:9">
      <c r="B18" s="6" t="s">
        <v>54</v>
      </c>
      <c r="C18" s="3" t="s">
        <v>26</v>
      </c>
      <c r="D18" s="6" t="s">
        <v>71</v>
      </c>
      <c r="E18" s="6" t="s">
        <v>5</v>
      </c>
      <c r="F18" s="8">
        <v>19</v>
      </c>
      <c r="G18" s="3">
        <v>35</v>
      </c>
      <c r="H18" s="12">
        <f t="shared" si="2"/>
        <v>665</v>
      </c>
      <c r="I18" s="6" t="s">
        <v>91</v>
      </c>
    </row>
    <row r="19" spans="2:9">
      <c r="B19" s="6" t="s">
        <v>55</v>
      </c>
      <c r="C19" s="3" t="s">
        <v>27</v>
      </c>
      <c r="D19" s="6" t="s">
        <v>70</v>
      </c>
      <c r="E19" s="6" t="s">
        <v>5</v>
      </c>
      <c r="F19" s="8">
        <v>6</v>
      </c>
      <c r="G19" s="3">
        <v>60</v>
      </c>
      <c r="H19" s="12">
        <f t="shared" si="2"/>
        <v>360</v>
      </c>
      <c r="I19" s="6" t="s">
        <v>91</v>
      </c>
    </row>
    <row r="20" spans="2:9">
      <c r="B20" s="6"/>
      <c r="C20" s="3"/>
      <c r="D20" s="6"/>
      <c r="E20" s="6"/>
      <c r="F20" s="8"/>
      <c r="G20" s="3"/>
      <c r="H20" s="12"/>
      <c r="I20" s="6"/>
    </row>
    <row r="21" spans="2:9">
      <c r="B21" s="7"/>
      <c r="C21" s="2" t="s">
        <v>28</v>
      </c>
      <c r="D21" s="7"/>
      <c r="E21" s="9"/>
      <c r="F21" s="2"/>
      <c r="G21" s="10"/>
      <c r="H21" s="10">
        <f>H22</f>
        <v>11400</v>
      </c>
      <c r="I21" s="7"/>
    </row>
    <row r="22" spans="2:9">
      <c r="B22" s="6" t="s">
        <v>56</v>
      </c>
      <c r="C22" s="3" t="s">
        <v>29</v>
      </c>
      <c r="D22" s="6" t="s">
        <v>72</v>
      </c>
      <c r="E22" s="6" t="s">
        <v>63</v>
      </c>
      <c r="F22" s="8">
        <v>190</v>
      </c>
      <c r="G22" s="3">
        <v>60</v>
      </c>
      <c r="H22" s="12">
        <f>G22*F22</f>
        <v>11400</v>
      </c>
      <c r="I22" s="6" t="s">
        <v>90</v>
      </c>
    </row>
    <row r="23" spans="2:9">
      <c r="B23" s="6"/>
      <c r="C23" s="3"/>
      <c r="D23" s="6"/>
      <c r="E23" s="6"/>
      <c r="F23" s="8"/>
      <c r="G23" s="3"/>
      <c r="H23" s="12"/>
      <c r="I23" s="6"/>
    </row>
    <row r="24" spans="2:9">
      <c r="B24" s="7"/>
      <c r="C24" s="2" t="s">
        <v>30</v>
      </c>
      <c r="D24" s="7"/>
      <c r="E24" s="9"/>
      <c r="F24" s="2"/>
      <c r="G24" s="10"/>
      <c r="H24" s="10">
        <f>SUM(H25:H32)</f>
        <v>985</v>
      </c>
      <c r="I24" s="7"/>
    </row>
    <row r="25" spans="2:9">
      <c r="B25" s="6" t="s">
        <v>57</v>
      </c>
      <c r="C25" s="3" t="s">
        <v>31</v>
      </c>
      <c r="D25" s="6" t="s">
        <v>73</v>
      </c>
      <c r="E25" s="6" t="s">
        <v>5</v>
      </c>
      <c r="F25" s="8">
        <v>1</v>
      </c>
      <c r="G25" s="3">
        <v>80</v>
      </c>
      <c r="H25" s="12">
        <f t="shared" ref="H25:H32" si="3">G25*F25</f>
        <v>80</v>
      </c>
      <c r="I25" s="6" t="s">
        <v>92</v>
      </c>
    </row>
    <row r="26" spans="2:9">
      <c r="B26" s="6" t="s">
        <v>57</v>
      </c>
      <c r="C26" s="3" t="s">
        <v>32</v>
      </c>
      <c r="D26" s="6" t="s">
        <v>74</v>
      </c>
      <c r="E26" s="6" t="s">
        <v>5</v>
      </c>
      <c r="F26" s="8">
        <v>2</v>
      </c>
      <c r="G26" s="3">
        <v>60</v>
      </c>
      <c r="H26" s="12">
        <f t="shared" si="3"/>
        <v>120</v>
      </c>
      <c r="I26" s="6" t="s">
        <v>92</v>
      </c>
    </row>
    <row r="27" spans="2:9">
      <c r="B27" s="6" t="s">
        <v>57</v>
      </c>
      <c r="C27" s="3" t="s">
        <v>33</v>
      </c>
      <c r="D27" s="6" t="s">
        <v>75</v>
      </c>
      <c r="E27" s="6" t="s">
        <v>5</v>
      </c>
      <c r="F27" s="8">
        <v>4</v>
      </c>
      <c r="G27" s="3">
        <v>50</v>
      </c>
      <c r="H27" s="12">
        <f t="shared" si="3"/>
        <v>200</v>
      </c>
      <c r="I27" s="6" t="s">
        <v>92</v>
      </c>
    </row>
    <row r="28" spans="2:9">
      <c r="B28" s="6" t="s">
        <v>57</v>
      </c>
      <c r="C28" s="3" t="s">
        <v>34</v>
      </c>
      <c r="D28" s="6" t="s">
        <v>76</v>
      </c>
      <c r="E28" s="6" t="s">
        <v>5</v>
      </c>
      <c r="F28" s="8">
        <v>4</v>
      </c>
      <c r="G28" s="3">
        <v>40</v>
      </c>
      <c r="H28" s="12">
        <f t="shared" si="3"/>
        <v>160</v>
      </c>
      <c r="I28" s="6" t="s">
        <v>92</v>
      </c>
    </row>
    <row r="29" spans="2:9">
      <c r="B29" s="6" t="s">
        <v>57</v>
      </c>
      <c r="C29" s="3" t="s">
        <v>35</v>
      </c>
      <c r="D29" s="6" t="s">
        <v>77</v>
      </c>
      <c r="E29" s="6" t="s">
        <v>5</v>
      </c>
      <c r="F29" s="8">
        <v>3</v>
      </c>
      <c r="G29" s="3">
        <v>30</v>
      </c>
      <c r="H29" s="12">
        <f t="shared" si="3"/>
        <v>90</v>
      </c>
      <c r="I29" s="6" t="s">
        <v>92</v>
      </c>
    </row>
    <row r="30" spans="2:9">
      <c r="B30" s="6" t="s">
        <v>57</v>
      </c>
      <c r="C30" s="3" t="s">
        <v>36</v>
      </c>
      <c r="D30" s="6" t="s">
        <v>78</v>
      </c>
      <c r="E30" s="6" t="s">
        <v>5</v>
      </c>
      <c r="F30" s="8">
        <v>4</v>
      </c>
      <c r="G30" s="3">
        <v>20</v>
      </c>
      <c r="H30" s="12">
        <f t="shared" si="3"/>
        <v>80</v>
      </c>
      <c r="I30" s="6" t="s">
        <v>92</v>
      </c>
    </row>
    <row r="31" spans="2:9">
      <c r="B31" s="6" t="s">
        <v>57</v>
      </c>
      <c r="C31" s="3" t="s">
        <v>37</v>
      </c>
      <c r="D31" s="6" t="s">
        <v>79</v>
      </c>
      <c r="E31" s="6" t="s">
        <v>5</v>
      </c>
      <c r="F31" s="8">
        <v>15</v>
      </c>
      <c r="G31" s="3">
        <v>15</v>
      </c>
      <c r="H31" s="12">
        <f t="shared" si="3"/>
        <v>225</v>
      </c>
      <c r="I31" s="6" t="s">
        <v>92</v>
      </c>
    </row>
    <row r="32" spans="2:9">
      <c r="B32" s="6" t="s">
        <v>57</v>
      </c>
      <c r="C32" s="3" t="s">
        <v>38</v>
      </c>
      <c r="D32" s="6" t="s">
        <v>80</v>
      </c>
      <c r="E32" s="6" t="s">
        <v>5</v>
      </c>
      <c r="F32" s="8">
        <v>3</v>
      </c>
      <c r="G32" s="3">
        <v>10</v>
      </c>
      <c r="H32" s="12">
        <f t="shared" si="3"/>
        <v>30</v>
      </c>
      <c r="I32" s="6" t="s">
        <v>92</v>
      </c>
    </row>
    <row r="33" spans="2:9">
      <c r="B33" s="6"/>
      <c r="C33" s="3"/>
      <c r="D33" s="6"/>
      <c r="E33" s="6"/>
      <c r="F33" s="8"/>
      <c r="G33" s="3"/>
      <c r="H33" s="12"/>
      <c r="I33" s="6"/>
    </row>
    <row r="34" spans="2:9">
      <c r="B34" s="7"/>
      <c r="C34" s="2" t="s">
        <v>39</v>
      </c>
      <c r="D34" s="7"/>
      <c r="E34" s="9"/>
      <c r="F34" s="2"/>
      <c r="G34" s="10"/>
      <c r="H34" s="10">
        <f>SUM(H35:H37)</f>
        <v>2900</v>
      </c>
      <c r="I34" s="7"/>
    </row>
    <row r="35" spans="2:9">
      <c r="B35" s="6" t="s">
        <v>58</v>
      </c>
      <c r="C35" s="3" t="s">
        <v>40</v>
      </c>
      <c r="D35" s="6" t="s">
        <v>81</v>
      </c>
      <c r="E35" s="6" t="s">
        <v>5</v>
      </c>
      <c r="F35" s="8">
        <v>130</v>
      </c>
      <c r="G35" s="3">
        <v>10</v>
      </c>
      <c r="H35" s="12">
        <f t="shared" ref="H35:H37" si="4">G35*F35</f>
        <v>1300</v>
      </c>
      <c r="I35" s="6" t="s">
        <v>91</v>
      </c>
    </row>
    <row r="36" spans="2:9">
      <c r="B36" s="6" t="s">
        <v>59</v>
      </c>
      <c r="C36" s="3" t="s">
        <v>41</v>
      </c>
      <c r="D36" s="6" t="s">
        <v>82</v>
      </c>
      <c r="E36" s="6" t="s">
        <v>5</v>
      </c>
      <c r="F36" s="8">
        <v>80</v>
      </c>
      <c r="G36" s="3">
        <v>15</v>
      </c>
      <c r="H36" s="12">
        <f t="shared" si="4"/>
        <v>1200</v>
      </c>
      <c r="I36" s="6" t="s">
        <v>91</v>
      </c>
    </row>
    <row r="37" spans="2:9">
      <c r="B37" s="6" t="s">
        <v>60</v>
      </c>
      <c r="C37" s="3" t="s">
        <v>42</v>
      </c>
      <c r="D37" s="6" t="s">
        <v>83</v>
      </c>
      <c r="E37" s="6" t="s">
        <v>5</v>
      </c>
      <c r="F37" s="3">
        <v>200</v>
      </c>
      <c r="G37" s="3">
        <v>2</v>
      </c>
      <c r="H37" s="12">
        <f t="shared" si="4"/>
        <v>400</v>
      </c>
      <c r="I37" s="6" t="s">
        <v>93</v>
      </c>
    </row>
    <row r="38" spans="2:9">
      <c r="B38" s="6"/>
      <c r="C38" s="3"/>
      <c r="D38" s="6"/>
      <c r="E38" s="6"/>
      <c r="F38" s="3"/>
      <c r="G38" s="11"/>
      <c r="H38" s="12"/>
      <c r="I38" s="6"/>
    </row>
    <row r="39" spans="2:9">
      <c r="B39" s="6"/>
      <c r="C39" s="2" t="s">
        <v>43</v>
      </c>
      <c r="D39" s="6"/>
      <c r="E39" s="6"/>
      <c r="F39" s="8"/>
      <c r="G39" s="3"/>
      <c r="H39" s="10">
        <f>SUM(H40:H42)</f>
        <v>900</v>
      </c>
      <c r="I39" s="6"/>
    </row>
    <row r="40" spans="2:9">
      <c r="B40" s="6" t="s">
        <v>61</v>
      </c>
      <c r="C40" s="3" t="s">
        <v>44</v>
      </c>
      <c r="D40" s="6" t="s">
        <v>84</v>
      </c>
      <c r="E40" s="6" t="s">
        <v>5</v>
      </c>
      <c r="F40" s="3">
        <v>1</v>
      </c>
      <c r="G40" s="3">
        <v>300</v>
      </c>
      <c r="H40" s="12">
        <f t="shared" ref="H40:H44" si="5">G40*F40</f>
        <v>300</v>
      </c>
      <c r="I40" s="6" t="s">
        <v>93</v>
      </c>
    </row>
    <row r="41" spans="2:9">
      <c r="B41" s="6" t="s">
        <v>61</v>
      </c>
      <c r="C41" s="3" t="s">
        <v>45</v>
      </c>
      <c r="D41" s="6" t="s">
        <v>85</v>
      </c>
      <c r="E41" s="6" t="s">
        <v>5</v>
      </c>
      <c r="F41" s="3">
        <v>2</v>
      </c>
      <c r="G41" s="3">
        <v>100</v>
      </c>
      <c r="H41" s="12">
        <f t="shared" si="5"/>
        <v>200</v>
      </c>
      <c r="I41" s="6" t="s">
        <v>93</v>
      </c>
    </row>
    <row r="42" spans="2:9">
      <c r="B42" s="6" t="s">
        <v>61</v>
      </c>
      <c r="C42" s="3" t="s">
        <v>46</v>
      </c>
      <c r="D42" s="6" t="s">
        <v>86</v>
      </c>
      <c r="E42" s="6" t="s">
        <v>5</v>
      </c>
      <c r="F42" s="3">
        <v>5</v>
      </c>
      <c r="G42" s="3">
        <v>80</v>
      </c>
      <c r="H42" s="12">
        <f t="shared" si="5"/>
        <v>400</v>
      </c>
      <c r="I42" s="6" t="s">
        <v>93</v>
      </c>
    </row>
    <row r="43" spans="2:9">
      <c r="B43" s="6"/>
      <c r="C43" s="5"/>
      <c r="D43" s="6"/>
      <c r="E43" s="6"/>
      <c r="F43" s="3"/>
      <c r="G43" s="11"/>
      <c r="H43" s="12"/>
      <c r="I43" s="6"/>
    </row>
    <row r="44" spans="2:9">
      <c r="B44" s="6" t="s">
        <v>62</v>
      </c>
      <c r="C44" s="3" t="s">
        <v>47</v>
      </c>
      <c r="D44" s="6"/>
      <c r="E44" s="6" t="s">
        <v>5</v>
      </c>
      <c r="F44" s="8">
        <v>1</v>
      </c>
      <c r="G44" s="3">
        <v>6000</v>
      </c>
      <c r="H44" s="10">
        <f t="shared" si="5"/>
        <v>6000</v>
      </c>
      <c r="I44" s="6"/>
    </row>
  </sheetData>
  <pageMargins left="0.7" right="0.7" top="0.75" bottom="0.75" header="0.3" footer="0.3"/>
  <headerFooter>
    <oddFooter>&amp;C_x000D_&amp;1#&amp;"Calibri"&amp;12&amp;K008000 C1 Données Internes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2025-DPGF</vt:lpstr>
      <vt:lpstr>Feuil1</vt:lpstr>
      <vt:lpstr>'2025-DPGF'!Zone_d_impression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Graepheme</dc:creator>
  <cp:lastModifiedBy>LE BEC Nathalie</cp:lastModifiedBy>
  <cp:lastPrinted>2025-02-14T17:08:32Z</cp:lastPrinted>
  <dcterms:created xsi:type="dcterms:W3CDTF">2021-11-02T10:01:20Z</dcterms:created>
  <dcterms:modified xsi:type="dcterms:W3CDTF">2025-04-04T09:00:40Z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2025-04-03T10:42:46Z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58b0abac-e8a1-4620-9883-42bc05e6f888</vt:lpwstr>
  </property>
  <property fmtid="{D5CDD505-2E9C-101B-9397-08002B2CF9AE}" pid="8" name="MSIP_Label_37f782e2-1048-4ae6-8561-ea50d7047004_ContentBits">
    <vt:lpwstr>2</vt:lpwstr>
  </property>
</Properties>
</file>