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5\25XXX - Mise à disposition d'un navire pour campagne CNPE Flamanville\02. DCE\251000058 DCE\"/>
    </mc:Choice>
  </mc:AlternateContent>
  <xr:revisionPtr revIDLastSave="0" documentId="13_ncr:1_{76E2224A-6310-45FF-8228-265389A3F7F2}" xr6:coauthVersionLast="47" xr6:coauthVersionMax="47" xr10:uidLastSave="{00000000-0000-0000-0000-000000000000}"/>
  <bookViews>
    <workbookView xWindow="28680" yWindow="-120" windowWidth="29040" windowHeight="15840" xr2:uid="{00000000-000D-0000-FFFF-FFFF00000000}"/>
  </bookViews>
  <sheets>
    <sheet name="PGD" sheetId="1" r:id="rId1"/>
    <sheet name="BPU LOT1" sheetId="2" r:id="rId2"/>
    <sheet name="BPU LOT2" sheetId="3" r:id="rId3"/>
  </sheets>
  <definedNames>
    <definedName name="TableauTyp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 l="1"/>
  <c r="H16" i="1"/>
  <c r="D16" i="1"/>
  <c r="J11" i="3"/>
  <c r="I7" i="3" s="1"/>
  <c r="I15" i="3" s="1"/>
  <c r="K15" i="3" s="1"/>
  <c r="J13" i="2"/>
  <c r="J12" i="2"/>
  <c r="J11" i="2"/>
  <c r="J7" i="3" l="1"/>
  <c r="I7" i="2"/>
  <c r="I17" i="2" s="1"/>
  <c r="K17" i="2" s="1"/>
  <c r="J7" i="2"/>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Aurelien VERITE</author>
  </authors>
  <commentList>
    <comment ref="E9" authorId="0" shapeId="0" xr:uid="{655017EB-3E7B-4EB5-82AA-120C94EFE411}">
      <text>
        <r>
          <rPr>
            <b/>
            <sz val="9"/>
            <color indexed="81"/>
            <rFont val="Tahoma"/>
            <family val="2"/>
          </rPr>
          <t>Aurelien VERITE:</t>
        </r>
        <r>
          <rPr>
            <sz val="9"/>
            <color indexed="81"/>
            <rFont val="Tahoma"/>
            <family val="2"/>
          </rPr>
          <t xml:space="preserve">
Diviser pour des deux campagnes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Aurelien VERITE</author>
  </authors>
  <commentList>
    <comment ref="E9" authorId="0" shapeId="0" xr:uid="{62EA79FC-7F53-49B4-BC83-813AA6305295}">
      <text>
        <r>
          <rPr>
            <b/>
            <sz val="9"/>
            <color indexed="81"/>
            <rFont val="Tahoma"/>
            <family val="2"/>
          </rPr>
          <t>Aurelien VERITE:</t>
        </r>
        <r>
          <rPr>
            <sz val="9"/>
            <color indexed="81"/>
            <rFont val="Tahoma"/>
            <family val="2"/>
          </rPr>
          <t xml:space="preserve">
Diviser pour des deux campagnes ?</t>
        </r>
      </text>
    </comment>
  </commentList>
</comments>
</file>

<file path=xl/sharedStrings.xml><?xml version="1.0" encoding="utf-8"?>
<sst xmlns="http://schemas.openxmlformats.org/spreadsheetml/2006/main" count="89" uniqueCount="46">
  <si>
    <t>Référence</t>
  </si>
  <si>
    <t xml:space="preserve">Objet du marché </t>
  </si>
  <si>
    <t xml:space="preserve">Document </t>
  </si>
  <si>
    <t>Annexe financière</t>
  </si>
  <si>
    <t xml:space="preserve">Instructions: </t>
  </si>
  <si>
    <t xml:space="preserve">Annexe financière </t>
  </si>
  <si>
    <t>REF BPU</t>
  </si>
  <si>
    <t>Prestations</t>
  </si>
  <si>
    <t xml:space="preserve">Unité de commande </t>
  </si>
  <si>
    <t>Prix en € HT</t>
  </si>
  <si>
    <t>Prix TTC</t>
  </si>
  <si>
    <t>Poste 20</t>
  </si>
  <si>
    <t>DQE</t>
  </si>
  <si>
    <t>Unité de commande</t>
  </si>
  <si>
    <t>Prix total en € HT</t>
  </si>
  <si>
    <t xml:space="preserve">BPU </t>
  </si>
  <si>
    <t>Taux de TVA</t>
  </si>
  <si>
    <t>Montant minimum € HT</t>
  </si>
  <si>
    <t>Montant maximum € HT</t>
  </si>
  <si>
    <r>
      <t xml:space="preserve">Prix en € HT
</t>
    </r>
    <r>
      <rPr>
        <i/>
        <sz val="10"/>
        <rFont val="Arial"/>
        <family val="2"/>
      </rPr>
      <t>(a compléter)</t>
    </r>
  </si>
  <si>
    <t>Précisions Ifremer</t>
  </si>
  <si>
    <t>Forfait annuel</t>
  </si>
  <si>
    <t xml:space="preserve">Forfait annuel </t>
  </si>
  <si>
    <t>Prestation</t>
  </si>
  <si>
    <t>DECOMPOSITION DU PRIX  - POSTE 20</t>
  </si>
  <si>
    <r>
      <t xml:space="preserve">Prix unitaire en € HT
</t>
    </r>
    <r>
      <rPr>
        <i/>
        <sz val="9"/>
        <rFont val="Arial"/>
        <family val="2"/>
      </rPr>
      <t>(prix de la journée)</t>
    </r>
  </si>
  <si>
    <t>Total € HT</t>
  </si>
  <si>
    <t>Mise en place de filière de casier</t>
  </si>
  <si>
    <t>Campagne de pêche - 16 filières</t>
  </si>
  <si>
    <t>Relevage des filières</t>
  </si>
  <si>
    <t xml:space="preserve">Précisions Ifremer </t>
  </si>
  <si>
    <r>
      <rPr>
        <sz val="9"/>
        <color rgb="FFFF0000"/>
        <rFont val="Arial"/>
        <family val="2"/>
      </rPr>
      <t xml:space="preserve">1 ) Interdiction de remettre le BPU sous format PDF ou autre 
2 ) Ne pas modifier les cases figées sauf accord exprès du pouvoir adjudicateur
3 ) En cas de question contacter la personne concernée (plateforme) 
4) </t>
    </r>
    <r>
      <rPr>
        <b/>
        <sz val="10"/>
        <color rgb="FFFF0000"/>
        <rFont val="Arial"/>
        <family val="2"/>
      </rPr>
      <t>Le candidat complète les cases en jaunes dans l'onglet BPU-DQE</t>
    </r>
  </si>
  <si>
    <t>Le candidat complète uniquement les cases en jaune.</t>
  </si>
  <si>
    <t>Prestations de mise à dispositions de navire pendant 2 campagnes annuelles</t>
  </si>
  <si>
    <t>Le montant minimum = 2*Poste 20</t>
  </si>
  <si>
    <t>Quantité estimée 
sur 8 ans</t>
  </si>
  <si>
    <t>Nombre de jours/an</t>
  </si>
  <si>
    <r>
      <t xml:space="preserve">Prestations de mise à dispositions de navire </t>
    </r>
    <r>
      <rPr>
        <b/>
        <sz val="11"/>
        <color theme="1"/>
        <rFont val="Arial"/>
        <family val="2"/>
      </rPr>
      <t>pour 6 campagne annuelles,</t>
    </r>
    <r>
      <rPr>
        <sz val="11"/>
        <color theme="1"/>
        <rFont val="Arial"/>
        <family val="2"/>
      </rPr>
      <t xml:space="preserve"> conformément au CCTP.</t>
    </r>
  </si>
  <si>
    <t>Campagne (1 jours)</t>
  </si>
  <si>
    <r>
      <t xml:space="preserve">Prestations de mise à dispositions de navire </t>
    </r>
    <r>
      <rPr>
        <b/>
        <sz val="11"/>
        <color theme="1"/>
        <rFont val="Arial"/>
        <family val="2"/>
      </rPr>
      <t xml:space="preserve">pendant 2 campagne annuelles. </t>
    </r>
  </si>
  <si>
    <t>Le montant maximum  = (8*Poste 20) augmenté de 10%</t>
  </si>
  <si>
    <t>Montant du marché - LOT1 - CRUSTAFLAM</t>
  </si>
  <si>
    <t xml:space="preserve">Mise à disposition d'un navire pour la réalisation des campagnes d'échantillonnage CRUSTAFLAM et ZOOFLAM sur le CNPE de Flamanville </t>
  </si>
  <si>
    <t>Montant du marché - LOT2 - ZOOFLAM</t>
  </si>
  <si>
    <r>
      <rPr>
        <b/>
        <sz val="11"/>
        <color theme="1"/>
        <rFont val="Arial"/>
        <family val="2"/>
      </rPr>
      <t>Objet du marché :</t>
    </r>
    <r>
      <rPr>
        <sz val="11"/>
        <color theme="1"/>
        <rFont val="Arial"/>
        <family val="2"/>
      </rPr>
      <t xml:space="preserve"> Mise à disposition d'un navire pour la réalisation des campagnes d'échantillonnage CRUSTAFLAM sur le CNPE de Flamanville - LOT1</t>
    </r>
  </si>
  <si>
    <r>
      <rPr>
        <b/>
        <sz val="11"/>
        <color theme="1"/>
        <rFont val="Arial"/>
        <family val="2"/>
      </rPr>
      <t>Objet du marché :</t>
    </r>
    <r>
      <rPr>
        <sz val="11"/>
        <color theme="1"/>
        <rFont val="Arial"/>
        <family val="2"/>
      </rPr>
      <t xml:space="preserve"> Mise à disposition d'un navire pour la réalisation des campagnes d'échantillonnage ZOOFLAM sur le CNPE de Flamanville - LOT2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</si>
</sst>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2" x14ac:knownFonts="1">
    <font>
      <sz val="11"/>
      <color theme="1"/>
      <name val="Calibri"/>
      <scheme val="minor"/>
    </font>
    <font>
      <b/>
      <sz val="14"/>
      <color theme="1"/>
      <name val="Calibri"/>
      <family val="2"/>
      <scheme val="minor"/>
    </font>
    <font>
      <sz val="14"/>
      <color theme="1"/>
      <name val="Calibri"/>
      <family val="2"/>
      <scheme val="minor"/>
    </font>
    <font>
      <sz val="9"/>
      <color indexed="2"/>
      <name val="Open Sans"/>
      <family val="2"/>
    </font>
    <font>
      <b/>
      <sz val="14"/>
      <color theme="1"/>
      <name val="Arial"/>
      <family val="2"/>
    </font>
    <font>
      <b/>
      <sz val="11"/>
      <color theme="1"/>
      <name val="Arial"/>
      <family val="2"/>
    </font>
    <font>
      <sz val="11"/>
      <color theme="1"/>
      <name val="Arial"/>
      <family val="2"/>
    </font>
    <font>
      <b/>
      <sz val="11"/>
      <name val="Arial"/>
      <family val="2"/>
    </font>
    <font>
      <sz val="11"/>
      <color theme="1"/>
      <name val="Calibri"/>
      <family val="2"/>
      <scheme val="minor"/>
    </font>
    <font>
      <b/>
      <sz val="11"/>
      <color theme="1"/>
      <name val="Arial"/>
      <family val="2"/>
    </font>
    <font>
      <sz val="8"/>
      <name val="Calibri"/>
      <family val="2"/>
      <scheme val="minor"/>
    </font>
    <font>
      <b/>
      <sz val="12"/>
      <color theme="1"/>
      <name val="Calibri"/>
      <family val="2"/>
      <scheme val="minor"/>
    </font>
    <font>
      <b/>
      <sz val="10"/>
      <color theme="1"/>
      <name val="Arial"/>
      <family val="2"/>
    </font>
    <font>
      <i/>
      <sz val="10"/>
      <name val="Arial"/>
      <family val="2"/>
    </font>
    <font>
      <i/>
      <sz val="9"/>
      <name val="Arial"/>
      <family val="2"/>
    </font>
    <font>
      <sz val="9"/>
      <color indexed="81"/>
      <name val="Tahoma"/>
      <family val="2"/>
    </font>
    <font>
      <b/>
      <sz val="9"/>
      <color indexed="81"/>
      <name val="Tahoma"/>
      <family val="2"/>
    </font>
    <font>
      <sz val="9"/>
      <color rgb="FFFF0000"/>
      <name val="Arial"/>
      <family val="2"/>
    </font>
    <font>
      <b/>
      <sz val="10"/>
      <color rgb="FFFF0000"/>
      <name val="Arial"/>
      <family val="2"/>
    </font>
    <font>
      <b/>
      <sz val="9"/>
      <name val="Open Sans"/>
      <family val="2"/>
    </font>
    <font>
      <sz val="12"/>
      <color theme="1"/>
      <name val="Arial"/>
      <family val="2"/>
    </font>
    <font>
      <b/>
      <sz val="12"/>
      <color theme="1"/>
      <name val="Arial"/>
      <family val="2"/>
    </font>
  </fonts>
  <fills count="11">
    <fill>
      <patternFill patternType="none"/>
    </fill>
    <fill>
      <patternFill patternType="gray125"/>
    </fill>
    <fill>
      <patternFill patternType="solid">
        <fgColor theme="2" tint="-9.9978637043366805E-2"/>
        <bgColor indexed="65"/>
      </patternFill>
    </fill>
    <fill>
      <patternFill patternType="solid">
        <fgColor theme="7"/>
      </patternFill>
    </fill>
    <fill>
      <patternFill patternType="solid">
        <fgColor theme="0"/>
        <bgColor theme="0"/>
      </patternFill>
    </fill>
    <fill>
      <patternFill patternType="solid">
        <fgColor theme="0"/>
        <bgColor theme="0"/>
      </patternFill>
    </fill>
    <fill>
      <patternFill patternType="solid">
        <fgColor theme="0"/>
      </patternFill>
    </fill>
    <fill>
      <patternFill patternType="solid">
        <fgColor theme="0"/>
        <bgColor indexed="64"/>
      </patternFill>
    </fill>
    <fill>
      <patternFill patternType="solid">
        <fgColor theme="7"/>
        <bgColor indexed="64"/>
      </patternFill>
    </fill>
    <fill>
      <patternFill patternType="solid">
        <fgColor theme="2" tint="-9.9978637043366805E-2"/>
        <bgColor indexed="64"/>
      </patternFill>
    </fill>
    <fill>
      <patternFill patternType="solid">
        <fgColor rgb="FFFFFF00"/>
        <bgColor indexed="64"/>
      </patternFill>
    </fill>
  </fills>
  <borders count="4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right/>
      <top style="thin">
        <color auto="1"/>
      </top>
      <bottom style="medium">
        <color auto="1"/>
      </bottom>
      <diagonal/>
    </border>
    <border>
      <left/>
      <right/>
      <top style="medium">
        <color auto="1"/>
      </top>
      <bottom/>
      <diagonal/>
    </border>
    <border>
      <left/>
      <right style="thin">
        <color auto="1"/>
      </right>
      <top style="thin">
        <color auto="1"/>
      </top>
      <bottom style="thin">
        <color auto="1"/>
      </bottom>
      <diagonal/>
    </border>
    <border>
      <left style="thin">
        <color auto="1"/>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thin">
        <color auto="1"/>
      </top>
      <bottom/>
      <diagonal/>
    </border>
    <border>
      <left style="medium">
        <color indexed="64"/>
      </left>
      <right/>
      <top style="thin">
        <color auto="1"/>
      </top>
      <bottom/>
      <diagonal/>
    </border>
    <border>
      <left style="medium">
        <color indexed="64"/>
      </left>
      <right/>
      <top style="thin">
        <color auto="1"/>
      </top>
      <bottom style="medium">
        <color indexed="64"/>
      </bottom>
      <diagonal/>
    </border>
    <border>
      <left/>
      <right/>
      <top/>
      <bottom style="medium">
        <color indexed="64"/>
      </bottom>
      <diagonal/>
    </border>
    <border>
      <left style="medium">
        <color indexed="64"/>
      </left>
      <right/>
      <top style="medium">
        <color indexed="64"/>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thin">
        <color auto="1"/>
      </left>
      <right style="medium">
        <color indexed="64"/>
      </right>
      <top/>
      <bottom style="thin">
        <color auto="1"/>
      </bottom>
      <diagonal/>
    </border>
    <border>
      <left style="thin">
        <color auto="1"/>
      </left>
      <right/>
      <top/>
      <bottom style="medium">
        <color indexed="64"/>
      </bottom>
      <diagonal/>
    </border>
  </borders>
  <cellStyleXfs count="2">
    <xf numFmtId="0" fontId="0" fillId="0" borderId="0"/>
    <xf numFmtId="44" fontId="8" fillId="0" borderId="0" applyFont="0" applyFill="0" applyBorder="0" applyProtection="0"/>
  </cellStyleXfs>
  <cellXfs count="125">
    <xf numFmtId="0" fontId="0" fillId="0" borderId="0" xfId="0"/>
    <xf numFmtId="0" fontId="0" fillId="0" borderId="0" xfId="0"/>
    <xf numFmtId="0" fontId="0" fillId="0" borderId="0" xfId="0" applyAlignment="1">
      <alignment horizontal="center"/>
    </xf>
    <xf numFmtId="0" fontId="1" fillId="0" borderId="1" xfId="0" applyFont="1" applyBorder="1" applyAlignment="1">
      <alignment vertical="center"/>
    </xf>
    <xf numFmtId="0" fontId="1" fillId="0" borderId="4" xfId="0" applyFont="1" applyBorder="1" applyAlignment="1">
      <alignment vertical="center"/>
    </xf>
    <xf numFmtId="0" fontId="1" fillId="0" borderId="7" xfId="0" applyFont="1" applyBorder="1" applyAlignment="1">
      <alignment vertical="center"/>
    </xf>
    <xf numFmtId="0" fontId="6" fillId="0" borderId="8" xfId="0" applyFont="1" applyBorder="1" applyAlignment="1">
      <alignment horizontal="center" vertical="center"/>
    </xf>
    <xf numFmtId="0" fontId="5" fillId="0" borderId="7" xfId="0" applyFont="1" applyBorder="1" applyAlignment="1">
      <alignment horizontal="center" vertical="center"/>
    </xf>
    <xf numFmtId="44" fontId="6" fillId="0" borderId="8" xfId="0" applyNumberFormat="1" applyFont="1" applyBorder="1" applyAlignment="1">
      <alignment horizontal="center" vertical="center"/>
    </xf>
    <xf numFmtId="44" fontId="0" fillId="0" borderId="0" xfId="0" applyNumberFormat="1"/>
    <xf numFmtId="0" fontId="9" fillId="4" borderId="0" xfId="0" applyFont="1" applyFill="1" applyBorder="1" applyAlignment="1">
      <alignment horizontal="center" vertical="center"/>
    </xf>
    <xf numFmtId="0" fontId="6" fillId="4" borderId="0" xfId="0" applyFont="1" applyFill="1" applyBorder="1" applyAlignment="1">
      <alignment horizontal="left" vertical="center" wrapText="1"/>
    </xf>
    <xf numFmtId="0" fontId="6" fillId="0" borderId="0" xfId="0" applyFont="1" applyBorder="1" applyAlignment="1">
      <alignment horizontal="center" vertical="center"/>
    </xf>
    <xf numFmtId="44" fontId="6" fillId="0" borderId="0" xfId="1" applyNumberFormat="1" applyFont="1" applyBorder="1" applyAlignment="1">
      <alignment horizontal="center" vertical="center" wrapText="1"/>
    </xf>
    <xf numFmtId="0" fontId="6" fillId="0" borderId="0" xfId="0" applyFont="1" applyBorder="1" applyAlignment="1">
      <alignment horizontal="center" vertical="center" wrapText="1"/>
    </xf>
    <xf numFmtId="44" fontId="6" fillId="0" borderId="0" xfId="1" applyNumberFormat="1" applyFont="1" applyBorder="1" applyAlignment="1">
      <alignment horizontal="left" vertical="center" wrapText="1"/>
    </xf>
    <xf numFmtId="0" fontId="5" fillId="4" borderId="7"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44" fontId="5" fillId="3" borderId="2" xfId="1"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44" fontId="5" fillId="3" borderId="3" xfId="1" applyNumberFormat="1" applyFont="1" applyFill="1" applyBorder="1" applyAlignment="1">
      <alignment horizontal="center" vertical="center" wrapText="1"/>
    </xf>
    <xf numFmtId="0" fontId="0" fillId="0" borderId="0" xfId="0" applyBorder="1"/>
    <xf numFmtId="9" fontId="11" fillId="0" borderId="24" xfId="0" applyNumberFormat="1" applyFont="1" applyBorder="1" applyAlignment="1">
      <alignment horizontal="center" vertical="center"/>
    </xf>
    <xf numFmtId="44" fontId="6" fillId="0" borderId="8" xfId="1" applyNumberFormat="1" applyFont="1" applyBorder="1" applyAlignment="1">
      <alignment vertical="center" wrapText="1"/>
    </xf>
    <xf numFmtId="44" fontId="6" fillId="5" borderId="8" xfId="0" applyNumberFormat="1" applyFont="1" applyFill="1" applyBorder="1" applyAlignment="1">
      <alignment horizontal="center" vertical="center" wrapText="1"/>
    </xf>
    <xf numFmtId="0" fontId="5" fillId="8" borderId="1" xfId="0" applyFont="1" applyFill="1" applyBorder="1" applyAlignment="1">
      <alignment horizontal="center" vertical="center"/>
    </xf>
    <xf numFmtId="0" fontId="5" fillId="8" borderId="2" xfId="0" applyFont="1" applyFill="1" applyBorder="1" applyAlignment="1">
      <alignment horizontal="center" vertical="center"/>
    </xf>
    <xf numFmtId="44" fontId="5" fillId="8" borderId="2" xfId="1" applyNumberFormat="1" applyFont="1" applyFill="1" applyBorder="1" applyAlignment="1">
      <alignment horizontal="center" vertical="center" wrapText="1"/>
    </xf>
    <xf numFmtId="0" fontId="7" fillId="8" borderId="2" xfId="1" applyNumberFormat="1" applyFont="1" applyFill="1" applyBorder="1" applyAlignment="1">
      <alignment horizontal="center" vertical="center" wrapText="1"/>
    </xf>
    <xf numFmtId="2" fontId="6" fillId="6" borderId="8" xfId="1" applyNumberFormat="1" applyFont="1" applyFill="1" applyBorder="1" applyAlignment="1">
      <alignment horizontal="center" vertical="center" wrapText="1"/>
    </xf>
    <xf numFmtId="44" fontId="6" fillId="7" borderId="8" xfId="1" applyNumberFormat="1" applyFont="1" applyFill="1" applyBorder="1" applyAlignment="1">
      <alignment horizontal="center" vertical="center" wrapText="1"/>
    </xf>
    <xf numFmtId="0" fontId="0" fillId="0" borderId="0" xfId="0" applyBorder="1" applyAlignment="1">
      <alignment vertical="center" wrapText="1"/>
    </xf>
    <xf numFmtId="0" fontId="5" fillId="4" borderId="0" xfId="0" applyFont="1" applyFill="1" applyBorder="1" applyAlignment="1">
      <alignment horizontal="center" vertical="center"/>
    </xf>
    <xf numFmtId="44" fontId="6" fillId="7" borderId="0" xfId="1" applyNumberFormat="1" applyFont="1" applyFill="1" applyBorder="1" applyAlignment="1">
      <alignment horizontal="center" vertical="center" wrapText="1"/>
    </xf>
    <xf numFmtId="44" fontId="6" fillId="5" borderId="0" xfId="0" applyNumberFormat="1" applyFont="1" applyFill="1" applyBorder="1" applyAlignment="1">
      <alignment horizontal="center" vertical="center" wrapText="1"/>
    </xf>
    <xf numFmtId="44" fontId="6" fillId="10" borderId="5" xfId="1" applyFont="1" applyFill="1" applyBorder="1" applyAlignment="1">
      <alignment horizontal="center" vertical="center" wrapText="1"/>
    </xf>
    <xf numFmtId="44" fontId="6" fillId="10" borderId="8" xfId="1" applyFont="1" applyFill="1" applyBorder="1" applyAlignment="1">
      <alignment horizontal="center" vertical="center" wrapText="1"/>
    </xf>
    <xf numFmtId="0" fontId="12" fillId="0" borderId="31" xfId="1" applyNumberFormat="1" applyFont="1" applyBorder="1" applyAlignment="1">
      <alignment horizontal="left" vertical="center" wrapText="1"/>
    </xf>
    <xf numFmtId="0" fontId="7" fillId="3" borderId="44" xfId="0" applyFont="1" applyFill="1" applyBorder="1" applyAlignment="1">
      <alignment horizontal="center" vertical="center"/>
    </xf>
    <xf numFmtId="0" fontId="7" fillId="3" borderId="44" xfId="0" applyFont="1" applyFill="1" applyBorder="1" applyAlignment="1">
      <alignment horizontal="center" vertical="center" wrapText="1"/>
    </xf>
    <xf numFmtId="0" fontId="5" fillId="3" borderId="44" xfId="0" applyFont="1" applyFill="1" applyBorder="1" applyAlignment="1">
      <alignment horizontal="center" vertical="center"/>
    </xf>
    <xf numFmtId="0" fontId="7" fillId="3" borderId="42" xfId="0" applyFont="1" applyFill="1" applyBorder="1" applyAlignment="1">
      <alignment horizontal="center" vertical="center"/>
    </xf>
    <xf numFmtId="0" fontId="20" fillId="8" borderId="22" xfId="0" applyFont="1" applyFill="1" applyBorder="1" applyAlignment="1">
      <alignment horizontal="left" vertical="center"/>
    </xf>
    <xf numFmtId="44" fontId="6" fillId="0" borderId="5" xfId="0" applyNumberFormat="1" applyFont="1" applyBorder="1" applyAlignment="1">
      <alignment vertical="center"/>
    </xf>
    <xf numFmtId="44" fontId="6" fillId="0" borderId="8" xfId="0" applyNumberFormat="1" applyFont="1" applyBorder="1" applyAlignment="1">
      <alignment vertical="center"/>
    </xf>
    <xf numFmtId="0" fontId="0" fillId="0" borderId="0" xfId="0" applyAlignment="1">
      <alignment horizontal="center"/>
    </xf>
    <xf numFmtId="0" fontId="7" fillId="3" borderId="44" xfId="0" applyFont="1" applyFill="1" applyBorder="1" applyAlignment="1">
      <alignment horizontal="center" vertical="center"/>
    </xf>
    <xf numFmtId="0" fontId="5" fillId="0" borderId="4" xfId="0" applyFont="1" applyBorder="1" applyAlignment="1">
      <alignment horizontal="center" vertical="center" wrapText="1"/>
    </xf>
    <xf numFmtId="0" fontId="5" fillId="3" borderId="44" xfId="0" applyFont="1" applyFill="1" applyBorder="1" applyAlignment="1">
      <alignment horizontal="center" vertical="center"/>
    </xf>
    <xf numFmtId="2" fontId="6" fillId="10" borderId="5" xfId="0" applyNumberFormat="1" applyFont="1" applyFill="1" applyBorder="1" applyAlignment="1">
      <alignment horizontal="center" vertical="center"/>
    </xf>
    <xf numFmtId="2" fontId="6" fillId="10" borderId="8" xfId="0" applyNumberFormat="1" applyFont="1" applyFill="1" applyBorder="1" applyAlignment="1">
      <alignment horizontal="center" vertical="center"/>
    </xf>
    <xf numFmtId="2" fontId="6" fillId="7" borderId="5" xfId="0" applyNumberFormat="1" applyFont="1" applyFill="1" applyBorder="1" applyAlignment="1">
      <alignment horizontal="center" vertical="center"/>
    </xf>
    <xf numFmtId="44" fontId="6" fillId="0" borderId="39" xfId="0" applyNumberFormat="1" applyFont="1" applyBorder="1" applyAlignment="1">
      <alignment horizontal="center" vertical="center" wrapText="1"/>
    </xf>
    <xf numFmtId="44" fontId="6" fillId="0" borderId="28" xfId="0" applyNumberFormat="1" applyFont="1" applyBorder="1" applyAlignment="1">
      <alignment horizontal="center" vertical="center"/>
    </xf>
    <xf numFmtId="44" fontId="6" fillId="0" borderId="34" xfId="0" applyNumberFormat="1" applyFont="1" applyBorder="1" applyAlignment="1">
      <alignment horizontal="center" vertical="center"/>
    </xf>
    <xf numFmtId="44" fontId="6" fillId="0" borderId="20" xfId="0" applyNumberFormat="1" applyFont="1" applyBorder="1" applyAlignment="1">
      <alignment horizontal="center" vertical="center" wrapText="1"/>
    </xf>
    <xf numFmtId="44" fontId="6" fillId="0" borderId="21" xfId="0" applyNumberFormat="1" applyFont="1" applyBorder="1" applyAlignment="1">
      <alignment horizontal="center" vertical="center"/>
    </xf>
    <xf numFmtId="0" fontId="21" fillId="9" borderId="10" xfId="0" applyFont="1" applyFill="1" applyBorder="1" applyAlignment="1">
      <alignment horizontal="center" vertical="center"/>
    </xf>
    <xf numFmtId="0" fontId="21" fillId="9" borderId="14" xfId="0" applyFont="1" applyFill="1" applyBorder="1" applyAlignment="1">
      <alignment horizontal="center" vertical="center"/>
    </xf>
    <xf numFmtId="0" fontId="21" fillId="9" borderId="11" xfId="0" applyFont="1" applyFill="1" applyBorder="1" applyAlignment="1">
      <alignment horizontal="center" vertical="center"/>
    </xf>
    <xf numFmtId="0" fontId="5" fillId="8" borderId="41" xfId="0" applyFont="1" applyFill="1" applyBorder="1" applyAlignment="1">
      <alignment horizontal="center"/>
    </xf>
    <xf numFmtId="0" fontId="5" fillId="8" borderId="35" xfId="0" applyFont="1" applyFill="1" applyBorder="1" applyAlignment="1">
      <alignment horizontal="center"/>
    </xf>
    <xf numFmtId="0" fontId="5" fillId="8" borderId="33" xfId="0" applyFont="1" applyFill="1" applyBorder="1" applyAlignment="1">
      <alignment horizontal="center"/>
    </xf>
    <xf numFmtId="0" fontId="5" fillId="8" borderId="32" xfId="0" applyFont="1" applyFill="1" applyBorder="1" applyAlignment="1">
      <alignment horizontal="center"/>
    </xf>
    <xf numFmtId="0" fontId="5" fillId="8" borderId="36" xfId="0" applyFont="1" applyFill="1" applyBorder="1" applyAlignment="1">
      <alignment horizontal="center"/>
    </xf>
    <xf numFmtId="44" fontId="6" fillId="0" borderId="38" xfId="0" applyNumberFormat="1" applyFont="1" applyBorder="1" applyAlignment="1">
      <alignment horizontal="center"/>
    </xf>
    <xf numFmtId="0" fontId="6" fillId="0" borderId="26" xfId="0" applyFont="1" applyBorder="1" applyAlignment="1">
      <alignment horizontal="center"/>
    </xf>
    <xf numFmtId="0" fontId="6" fillId="0" borderId="37" xfId="0" applyFont="1" applyBorder="1" applyAlignment="1">
      <alignment horizontal="center"/>
    </xf>
    <xf numFmtId="44" fontId="6" fillId="0" borderId="25" xfId="0" applyNumberFormat="1" applyFont="1" applyBorder="1" applyAlignment="1">
      <alignment horizontal="center"/>
    </xf>
    <xf numFmtId="0" fontId="6" fillId="0" borderId="27" xfId="0" applyFont="1" applyBorder="1" applyAlignment="1">
      <alignment horizontal="center"/>
    </xf>
    <xf numFmtId="0" fontId="0" fillId="0" borderId="0" xfId="0" applyAlignment="1">
      <alignment horizontal="center"/>
    </xf>
    <xf numFmtId="1" fontId="2" fillId="0" borderId="2" xfId="0" applyNumberFormat="1" applyFont="1" applyBorder="1" applyAlignment="1">
      <alignment horizontal="center" vertical="center"/>
    </xf>
    <xf numFmtId="1" fontId="2" fillId="0" borderId="3" xfId="0" applyNumberFormat="1"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19" fillId="9" borderId="10" xfId="0" applyFont="1" applyFill="1" applyBorder="1" applyAlignment="1">
      <alignment horizontal="center" vertical="center"/>
    </xf>
    <xf numFmtId="0" fontId="19" fillId="9" borderId="14" xfId="0" applyFont="1" applyFill="1" applyBorder="1" applyAlignment="1">
      <alignment horizontal="center" vertical="center"/>
    </xf>
    <xf numFmtId="0" fontId="19" fillId="9" borderId="11" xfId="0" applyFont="1" applyFill="1" applyBorder="1" applyAlignment="1">
      <alignment horizontal="center" vertical="center"/>
    </xf>
    <xf numFmtId="0" fontId="17" fillId="0" borderId="12" xfId="0" applyFont="1" applyBorder="1" applyAlignment="1">
      <alignment horizontal="left" vertical="center" wrapText="1"/>
    </xf>
    <xf numFmtId="0" fontId="3" fillId="0" borderId="40" xfId="0" applyFont="1" applyBorder="1" applyAlignment="1">
      <alignment horizontal="left" vertical="center" wrapText="1"/>
    </xf>
    <xf numFmtId="0" fontId="3" fillId="0" borderId="13" xfId="0" applyFont="1" applyBorder="1" applyAlignment="1">
      <alignment horizontal="left" vertical="center" wrapText="1"/>
    </xf>
    <xf numFmtId="0" fontId="6" fillId="0" borderId="20" xfId="0" applyFont="1" applyBorder="1" applyAlignment="1">
      <alignment horizontal="left" vertical="center" wrapText="1"/>
    </xf>
    <xf numFmtId="0" fontId="6" fillId="0" borderId="34" xfId="0" applyFont="1" applyBorder="1" applyAlignment="1">
      <alignment horizontal="left" vertical="center" wrapText="1"/>
    </xf>
    <xf numFmtId="0" fontId="5" fillId="2" borderId="15"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3" borderId="32" xfId="0" applyFont="1" applyFill="1" applyBorder="1" applyAlignment="1">
      <alignment horizontal="center" vertical="center"/>
    </xf>
    <xf numFmtId="0" fontId="5" fillId="3" borderId="33" xfId="0" applyFont="1" applyFill="1" applyBorder="1" applyAlignment="1">
      <alignment horizontal="center" vertical="center"/>
    </xf>
    <xf numFmtId="44" fontId="6" fillId="0" borderId="20" xfId="1" applyNumberFormat="1" applyFont="1" applyBorder="1" applyAlignment="1">
      <alignment horizontal="left" vertical="center" wrapText="1"/>
    </xf>
    <xf numFmtId="44" fontId="6" fillId="0" borderId="21" xfId="1" applyNumberFormat="1" applyFont="1" applyBorder="1" applyAlignment="1">
      <alignment horizontal="left" vertical="center" wrapText="1"/>
    </xf>
    <xf numFmtId="0" fontId="6" fillId="4" borderId="20" xfId="0" applyFont="1" applyFill="1" applyBorder="1" applyAlignment="1">
      <alignment horizontal="left" vertical="center" wrapText="1"/>
    </xf>
    <xf numFmtId="0" fontId="6" fillId="4" borderId="34" xfId="0" applyFont="1" applyFill="1" applyBorder="1" applyAlignment="1">
      <alignment horizontal="left" vertical="center" wrapText="1"/>
    </xf>
    <xf numFmtId="0" fontId="7" fillId="2" borderId="10"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1" xfId="0" applyFont="1" applyFill="1" applyBorder="1" applyAlignment="1">
      <alignment horizontal="center" vertical="center"/>
    </xf>
    <xf numFmtId="0" fontId="7" fillId="3" borderId="44"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7" xfId="0" applyFont="1" applyBorder="1" applyAlignment="1">
      <alignment horizontal="center" vertical="center" wrapText="1"/>
    </xf>
    <xf numFmtId="0" fontId="6" fillId="0" borderId="19" xfId="0" applyFont="1" applyBorder="1" applyAlignment="1">
      <alignment horizontal="left" vertical="center" wrapText="1"/>
    </xf>
    <xf numFmtId="0" fontId="6" fillId="0" borderId="30" xfId="0" applyFont="1" applyBorder="1" applyAlignment="1">
      <alignment horizontal="left" vertical="center" wrapText="1"/>
    </xf>
    <xf numFmtId="0" fontId="5" fillId="3" borderId="44" xfId="0" applyFont="1" applyFill="1" applyBorder="1" applyAlignment="1">
      <alignment horizontal="center" vertical="center"/>
    </xf>
    <xf numFmtId="0" fontId="5" fillId="3" borderId="46" xfId="0" applyFont="1" applyFill="1" applyBorder="1" applyAlignment="1">
      <alignment horizontal="center" vertical="center"/>
    </xf>
    <xf numFmtId="0" fontId="6" fillId="0" borderId="43" xfId="0" applyFont="1" applyBorder="1" applyAlignment="1">
      <alignment horizontal="left" vertical="center"/>
    </xf>
    <xf numFmtId="0" fontId="6" fillId="0" borderId="45" xfId="0" applyFont="1" applyBorder="1" applyAlignment="1">
      <alignment horizontal="left" vertical="center"/>
    </xf>
    <xf numFmtId="0" fontId="6" fillId="0" borderId="47" xfId="0" applyFont="1" applyBorder="1" applyAlignment="1">
      <alignment horizontal="left" vertical="center"/>
    </xf>
    <xf numFmtId="0" fontId="6" fillId="0" borderId="13" xfId="0" applyFont="1" applyBorder="1" applyAlignment="1">
      <alignment horizontal="left" vertical="center"/>
    </xf>
    <xf numFmtId="0" fontId="4" fillId="0" borderId="10" xfId="0" applyFont="1" applyBorder="1" applyAlignment="1">
      <alignment horizontal="center" vertical="center"/>
    </xf>
    <xf numFmtId="0" fontId="4" fillId="0" borderId="14" xfId="0" applyFont="1" applyBorder="1" applyAlignment="1">
      <alignment horizontal="center" vertical="center"/>
    </xf>
    <xf numFmtId="0" fontId="4" fillId="0" borderId="11" xfId="0" applyFont="1" applyBorder="1" applyAlignment="1">
      <alignment horizontal="center" vertical="center"/>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8" borderId="32"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32"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xdr:row>
      <xdr:rowOff>76200</xdr:rowOff>
    </xdr:from>
    <xdr:to>
      <xdr:col>2</xdr:col>
      <xdr:colOff>588010</xdr:colOff>
      <xdr:row>3</xdr:row>
      <xdr:rowOff>112395</xdr:rowOff>
    </xdr:to>
    <xdr:pic>
      <xdr:nvPicPr>
        <xdr:cNvPr id="2" name="Image 1" descr="Une image contenant Graphique, Bleu électrique, logo&#10;&#10;Description générée automatiquement">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bwMode="auto">
        <a:xfrm>
          <a:off x="857250" y="276225"/>
          <a:ext cx="2016760" cy="7061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108481</xdr:colOff>
      <xdr:row>0</xdr:row>
      <xdr:rowOff>98694</xdr:rowOff>
    </xdr:from>
    <xdr:to>
      <xdr:col>2</xdr:col>
      <xdr:colOff>967318</xdr:colOff>
      <xdr:row>2</xdr:row>
      <xdr:rowOff>224900</xdr:rowOff>
    </xdr:to>
    <xdr:pic>
      <xdr:nvPicPr>
        <xdr:cNvPr id="2" name="Image 1" descr="Une image contenant Graphique, Bleu électrique, logo&#10;&#10;Description générée automatiquement">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bwMode="auto">
        <a:xfrm>
          <a:off x="616481" y="98694"/>
          <a:ext cx="1620837" cy="5326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108481</xdr:colOff>
      <xdr:row>0</xdr:row>
      <xdr:rowOff>98694</xdr:rowOff>
    </xdr:from>
    <xdr:to>
      <xdr:col>2</xdr:col>
      <xdr:colOff>967318</xdr:colOff>
      <xdr:row>2</xdr:row>
      <xdr:rowOff>224900</xdr:rowOff>
    </xdr:to>
    <xdr:pic>
      <xdr:nvPicPr>
        <xdr:cNvPr id="2" name="Image 1" descr="Une image contenant Graphique, Bleu électrique, logo&#10;&#10;Description générée automatiquement">
          <a:extLst>
            <a:ext uri="{FF2B5EF4-FFF2-40B4-BE49-F238E27FC236}">
              <a16:creationId xmlns:a16="http://schemas.microsoft.com/office/drawing/2014/main" id="{B32E3578-BBC3-4EA5-BF37-641F1907F7DD}"/>
            </a:ext>
          </a:extLst>
        </xdr:cNvPr>
        <xdr:cNvPicPr/>
      </xdr:nvPicPr>
      <xdr:blipFill>
        <a:blip xmlns:r="http://schemas.openxmlformats.org/officeDocument/2006/relationships" r:embed="rId1"/>
        <a:stretch/>
      </xdr:blipFill>
      <xdr:spPr bwMode="auto">
        <a:xfrm>
          <a:off x="613306" y="98694"/>
          <a:ext cx="1620837" cy="53578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Aurelien VERITE" id="{BA2BAF28-9EDA-59CD-797B-3417D8D6E8E3}"/>
  <person displayName="Emmanuelle.Quenot@ifremer.fr" id="{478C3CE9-0880-F7D2-61E9-34A400107509}" userId="oc309f9eec79_eq05b00" providerId="Teamla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24" dT="2025-02-10T12:12:56.22Z" personId="{478C3CE9-0880-F7D2-61E9-34A400107509}" id="{4DAC7C75-8049-7817-6C9F-C31CC06E5022}" done="0">
    <text xml:space="preserve">2 ans ou 4 ans ?
</text>
  </threadedComment>
  <threadedComment ref="E5" personId="{BA2BAF28-9EDA-59CD-797B-3417D8D6E8E3}" id="{00A3008C-0059-4C3B-AF0E-004600A40067}" done="0">
    <text xml:space="preserve">Renvoyer directement à l'article du CCTP pour chaque ligne du BPU
Mettre la location du matériel en tant que PSE et dans ce cas faire deux ligne de maintenance une avec matériel (en tant que PSE) et une sans matériel ?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2"/>
  <sheetViews>
    <sheetView showGridLines="0" tabSelected="1" workbookViewId="0">
      <selection activeCell="C29" sqref="C29"/>
    </sheetView>
  </sheetViews>
  <sheetFormatPr baseColWidth="10" defaultRowHeight="15" x14ac:dyDescent="0.25"/>
  <cols>
    <col min="4" max="11" width="20.7109375" customWidth="1"/>
  </cols>
  <sheetData>
    <row r="1" spans="1:11" s="1" customFormat="1" ht="15.75" thickBot="1" x14ac:dyDescent="0.3"/>
    <row r="2" spans="1:11" ht="18.75" x14ac:dyDescent="0.25">
      <c r="A2" s="71"/>
      <c r="B2" s="71"/>
      <c r="D2" s="3" t="s">
        <v>0</v>
      </c>
      <c r="E2" s="72">
        <v>251000064</v>
      </c>
      <c r="F2" s="72"/>
      <c r="G2" s="72"/>
      <c r="H2" s="72"/>
      <c r="I2" s="72"/>
      <c r="J2" s="72"/>
      <c r="K2" s="73"/>
    </row>
    <row r="3" spans="1:11" ht="34.5" customHeight="1" x14ac:dyDescent="0.25">
      <c r="A3" s="71"/>
      <c r="B3" s="71"/>
      <c r="D3" s="4" t="s">
        <v>1</v>
      </c>
      <c r="E3" s="74" t="s">
        <v>42</v>
      </c>
      <c r="F3" s="74"/>
      <c r="G3" s="74"/>
      <c r="H3" s="74"/>
      <c r="I3" s="74"/>
      <c r="J3" s="74"/>
      <c r="K3" s="75"/>
    </row>
    <row r="4" spans="1:11" ht="26.25" customHeight="1" thickBot="1" x14ac:dyDescent="0.3">
      <c r="A4" s="71"/>
      <c r="B4" s="71"/>
      <c r="D4" s="5" t="s">
        <v>2</v>
      </c>
      <c r="E4" s="76" t="s">
        <v>3</v>
      </c>
      <c r="F4" s="76"/>
      <c r="G4" s="76"/>
      <c r="H4" s="76"/>
      <c r="I4" s="76"/>
      <c r="J4" s="76"/>
      <c r="K4" s="77"/>
    </row>
    <row r="5" spans="1:11" ht="30" customHeight="1" thickBot="1" x14ac:dyDescent="0.3">
      <c r="A5" s="2"/>
      <c r="B5" s="2"/>
    </row>
    <row r="6" spans="1:11" ht="15.75" thickBot="1" x14ac:dyDescent="0.3">
      <c r="D6" s="78" t="s">
        <v>4</v>
      </c>
      <c r="E6" s="79"/>
      <c r="F6" s="80"/>
    </row>
    <row r="7" spans="1:11" ht="89.25" customHeight="1" thickBot="1" x14ac:dyDescent="0.3">
      <c r="D7" s="81" t="s">
        <v>31</v>
      </c>
      <c r="E7" s="82"/>
      <c r="F7" s="83"/>
    </row>
    <row r="8" spans="1:11" ht="15.75" thickBot="1" x14ac:dyDescent="0.3"/>
    <row r="9" spans="1:11" ht="16.5" thickBot="1" x14ac:dyDescent="0.3">
      <c r="D9" s="58" t="s">
        <v>41</v>
      </c>
      <c r="E9" s="59"/>
      <c r="F9" s="59"/>
      <c r="G9" s="59"/>
      <c r="H9" s="59"/>
      <c r="I9" s="59"/>
      <c r="J9" s="59"/>
      <c r="K9" s="60"/>
    </row>
    <row r="10" spans="1:11" x14ac:dyDescent="0.25">
      <c r="D10" s="61" t="s">
        <v>17</v>
      </c>
      <c r="E10" s="62"/>
      <c r="F10" s="62"/>
      <c r="G10" s="63"/>
      <c r="H10" s="64" t="s">
        <v>18</v>
      </c>
      <c r="I10" s="62"/>
      <c r="J10" s="62"/>
      <c r="K10" s="65"/>
    </row>
    <row r="11" spans="1:11" x14ac:dyDescent="0.25">
      <c r="D11" s="66">
        <f>2*'BPU LOT1'!I17</f>
        <v>0</v>
      </c>
      <c r="E11" s="67"/>
      <c r="F11" s="67"/>
      <c r="G11" s="68"/>
      <c r="H11" s="69">
        <f>('BPU LOT1'!K17)*1.1</f>
        <v>0</v>
      </c>
      <c r="I11" s="67"/>
      <c r="J11" s="67"/>
      <c r="K11" s="70"/>
    </row>
    <row r="12" spans="1:11" s="1" customFormat="1" ht="25.5" customHeight="1" thickBot="1" x14ac:dyDescent="0.3">
      <c r="D12" s="53" t="s">
        <v>34</v>
      </c>
      <c r="E12" s="54"/>
      <c r="F12" s="54"/>
      <c r="G12" s="55"/>
      <c r="H12" s="56" t="s">
        <v>40</v>
      </c>
      <c r="I12" s="54"/>
      <c r="J12" s="54"/>
      <c r="K12" s="57"/>
    </row>
    <row r="13" spans="1:11" ht="15.75" thickBot="1" x14ac:dyDescent="0.3"/>
    <row r="14" spans="1:11" s="1" customFormat="1" ht="16.5" thickBot="1" x14ac:dyDescent="0.3">
      <c r="D14" s="58" t="s">
        <v>43</v>
      </c>
      <c r="E14" s="59"/>
      <c r="F14" s="59"/>
      <c r="G14" s="59"/>
      <c r="H14" s="59"/>
      <c r="I14" s="59"/>
      <c r="J14" s="59"/>
      <c r="K14" s="60"/>
    </row>
    <row r="15" spans="1:11" s="1" customFormat="1" x14ac:dyDescent="0.25">
      <c r="D15" s="61" t="s">
        <v>17</v>
      </c>
      <c r="E15" s="62"/>
      <c r="F15" s="62"/>
      <c r="G15" s="63"/>
      <c r="H15" s="64" t="s">
        <v>18</v>
      </c>
      <c r="I15" s="62"/>
      <c r="J15" s="62"/>
      <c r="K15" s="65"/>
    </row>
    <row r="16" spans="1:11" s="1" customFormat="1" x14ac:dyDescent="0.25">
      <c r="D16" s="66">
        <f>2*'BPU LOT2'!I7</f>
        <v>0</v>
      </c>
      <c r="E16" s="67"/>
      <c r="F16" s="67"/>
      <c r="G16" s="68"/>
      <c r="H16" s="69">
        <f>('BPU LOT2'!K15)*1.1</f>
        <v>0</v>
      </c>
      <c r="I16" s="67"/>
      <c r="J16" s="67"/>
      <c r="K16" s="70"/>
    </row>
    <row r="17" spans="4:11" s="1" customFormat="1" ht="25.5" customHeight="1" thickBot="1" x14ac:dyDescent="0.3">
      <c r="D17" s="53" t="s">
        <v>34</v>
      </c>
      <c r="E17" s="54"/>
      <c r="F17" s="54"/>
      <c r="G17" s="55"/>
      <c r="H17" s="56" t="s">
        <v>40</v>
      </c>
      <c r="I17" s="54"/>
      <c r="J17" s="54"/>
      <c r="K17" s="57"/>
    </row>
    <row r="22" spans="4:11" x14ac:dyDescent="0.25">
      <c r="E22" s="9"/>
    </row>
  </sheetData>
  <mergeCells count="20">
    <mergeCell ref="D12:G12"/>
    <mergeCell ref="H12:K12"/>
    <mergeCell ref="A2:B4"/>
    <mergeCell ref="E2:K2"/>
    <mergeCell ref="E3:K3"/>
    <mergeCell ref="E4:K4"/>
    <mergeCell ref="D6:F6"/>
    <mergeCell ref="D7:F7"/>
    <mergeCell ref="D9:K9"/>
    <mergeCell ref="D11:G11"/>
    <mergeCell ref="H11:K11"/>
    <mergeCell ref="D10:G10"/>
    <mergeCell ref="H10:K10"/>
    <mergeCell ref="D17:G17"/>
    <mergeCell ref="H17:K17"/>
    <mergeCell ref="D14:K14"/>
    <mergeCell ref="D15:G15"/>
    <mergeCell ref="H15:K15"/>
    <mergeCell ref="D16:G16"/>
    <mergeCell ref="H16:K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0"/>
  <sheetViews>
    <sheetView showGridLines="0" topLeftCell="B1" zoomScaleNormal="100" workbookViewId="0">
      <selection activeCell="B5" sqref="B5:C7"/>
    </sheetView>
  </sheetViews>
  <sheetFormatPr baseColWidth="10" defaultRowHeight="15" x14ac:dyDescent="0.25"/>
  <cols>
    <col min="1" max="1" width="7.5703125" customWidth="1"/>
    <col min="2" max="2" width="11.42578125" customWidth="1"/>
    <col min="3" max="3" width="31.28515625" customWidth="1"/>
    <col min="4" max="4" width="4.5703125" customWidth="1"/>
    <col min="5" max="5" width="20" customWidth="1"/>
    <col min="6" max="6" width="12.7109375" customWidth="1"/>
    <col min="7" max="7" width="53.42578125" customWidth="1"/>
    <col min="8" max="8" width="23.42578125" customWidth="1"/>
    <col min="9" max="9" width="23.85546875" customWidth="1"/>
    <col min="10" max="10" width="23.42578125" customWidth="1"/>
    <col min="11" max="11" width="24.42578125" customWidth="1"/>
    <col min="12" max="12" width="50.7109375" customWidth="1"/>
  </cols>
  <sheetData>
    <row r="1" spans="1:12" ht="17.100000000000001" customHeight="1" thickBot="1" x14ac:dyDescent="0.3">
      <c r="B1" s="1"/>
      <c r="C1" s="1"/>
      <c r="D1" s="1"/>
      <c r="E1" s="109" t="s">
        <v>5</v>
      </c>
      <c r="F1" s="110"/>
      <c r="G1" s="110"/>
      <c r="H1" s="110"/>
      <c r="I1" s="110"/>
      <c r="J1" s="110"/>
      <c r="K1" s="110"/>
      <c r="L1" s="111"/>
    </row>
    <row r="2" spans="1:12" ht="15.75" thickBot="1" x14ac:dyDescent="0.3">
      <c r="B2" s="1"/>
      <c r="C2" s="1"/>
      <c r="D2" s="1"/>
      <c r="E2" s="1"/>
      <c r="F2" s="1"/>
      <c r="G2" s="1"/>
      <c r="H2" s="1"/>
      <c r="I2" s="2"/>
      <c r="J2" s="1"/>
      <c r="K2" s="1"/>
      <c r="L2" s="1"/>
    </row>
    <row r="3" spans="1:12" ht="19.5" customHeight="1" thickBot="1" x14ac:dyDescent="0.3">
      <c r="B3" s="1"/>
      <c r="C3" s="1"/>
      <c r="D3" s="1"/>
      <c r="E3" s="43" t="s">
        <v>16</v>
      </c>
      <c r="F3" s="23">
        <v>0.2</v>
      </c>
      <c r="G3" s="1"/>
      <c r="H3" s="1"/>
      <c r="I3" s="2"/>
      <c r="J3" s="1"/>
      <c r="K3" s="1"/>
      <c r="L3" s="1"/>
    </row>
    <row r="4" spans="1:12" ht="21.75" customHeight="1" thickBot="1" x14ac:dyDescent="0.3">
      <c r="B4" s="1"/>
      <c r="C4" s="1"/>
      <c r="D4" s="1"/>
    </row>
    <row r="5" spans="1:12" ht="18.75" customHeight="1" thickBot="1" x14ac:dyDescent="0.3">
      <c r="B5" s="119" t="s">
        <v>44</v>
      </c>
      <c r="C5" s="120"/>
      <c r="D5" s="1"/>
      <c r="E5" s="112" t="s">
        <v>15</v>
      </c>
      <c r="F5" s="113"/>
      <c r="G5" s="113"/>
      <c r="H5" s="113"/>
      <c r="I5" s="113"/>
      <c r="J5" s="113"/>
      <c r="K5" s="113"/>
      <c r="L5" s="114"/>
    </row>
    <row r="6" spans="1:12" ht="30" customHeight="1" x14ac:dyDescent="0.25">
      <c r="B6" s="121"/>
      <c r="C6" s="122"/>
      <c r="D6" s="1"/>
      <c r="E6" s="26" t="s">
        <v>6</v>
      </c>
      <c r="F6" s="115" t="s">
        <v>7</v>
      </c>
      <c r="G6" s="116"/>
      <c r="H6" s="27" t="s">
        <v>8</v>
      </c>
      <c r="I6" s="29" t="s">
        <v>19</v>
      </c>
      <c r="J6" s="28" t="s">
        <v>10</v>
      </c>
      <c r="K6" s="117" t="s">
        <v>20</v>
      </c>
      <c r="L6" s="118"/>
    </row>
    <row r="7" spans="1:12" ht="48" customHeight="1" thickBot="1" x14ac:dyDescent="0.3">
      <c r="A7" s="22"/>
      <c r="B7" s="123"/>
      <c r="C7" s="124"/>
      <c r="D7" s="22"/>
      <c r="E7" s="16" t="s">
        <v>11</v>
      </c>
      <c r="F7" s="93" t="s">
        <v>39</v>
      </c>
      <c r="G7" s="94"/>
      <c r="H7" s="6" t="s">
        <v>21</v>
      </c>
      <c r="I7" s="31">
        <f>SUM(J11:J13)</f>
        <v>0</v>
      </c>
      <c r="J7" s="25">
        <f t="shared" ref="J7" si="0">I7+($F$3*I7)</f>
        <v>0</v>
      </c>
      <c r="K7" s="91"/>
      <c r="L7" s="92"/>
    </row>
    <row r="8" spans="1:12" s="1" customFormat="1" ht="15" customHeight="1" thickBot="1" x14ac:dyDescent="0.3">
      <c r="A8" s="22"/>
      <c r="B8" s="32"/>
      <c r="C8" s="32"/>
      <c r="D8" s="22"/>
      <c r="E8" s="33"/>
      <c r="F8" s="11"/>
      <c r="G8" s="11"/>
      <c r="H8" s="12"/>
      <c r="I8" s="34"/>
      <c r="J8" s="35"/>
      <c r="K8" s="15"/>
      <c r="L8" s="15"/>
    </row>
    <row r="9" spans="1:12" s="1" customFormat="1" ht="17.100000000000001" customHeight="1" thickBot="1" x14ac:dyDescent="0.3">
      <c r="E9" s="95" t="s">
        <v>24</v>
      </c>
      <c r="F9" s="96"/>
      <c r="G9" s="96"/>
      <c r="H9" s="96"/>
      <c r="I9" s="96"/>
      <c r="J9" s="96"/>
      <c r="K9" s="96"/>
      <c r="L9" s="97"/>
    </row>
    <row r="10" spans="1:12" s="1" customFormat="1" ht="27.75" customHeight="1" x14ac:dyDescent="0.25">
      <c r="E10" s="42" t="s">
        <v>6</v>
      </c>
      <c r="F10" s="98" t="s">
        <v>23</v>
      </c>
      <c r="G10" s="98"/>
      <c r="H10" s="39" t="s">
        <v>36</v>
      </c>
      <c r="I10" s="40" t="s">
        <v>25</v>
      </c>
      <c r="J10" s="41" t="s">
        <v>26</v>
      </c>
      <c r="K10" s="103" t="s">
        <v>30</v>
      </c>
      <c r="L10" s="104"/>
    </row>
    <row r="11" spans="1:12" s="1" customFormat="1" ht="32.1" customHeight="1" x14ac:dyDescent="0.25">
      <c r="E11" s="99" t="s">
        <v>11</v>
      </c>
      <c r="F11" s="101" t="s">
        <v>27</v>
      </c>
      <c r="G11" s="102"/>
      <c r="H11" s="50"/>
      <c r="I11" s="36"/>
      <c r="J11" s="44">
        <f>I11*H11</f>
        <v>0</v>
      </c>
      <c r="K11" s="105" t="s">
        <v>32</v>
      </c>
      <c r="L11" s="106"/>
    </row>
    <row r="12" spans="1:12" s="1" customFormat="1" ht="32.1" customHeight="1" x14ac:dyDescent="0.25">
      <c r="E12" s="99"/>
      <c r="F12" s="101" t="s">
        <v>28</v>
      </c>
      <c r="G12" s="102"/>
      <c r="H12" s="52">
        <v>8</v>
      </c>
      <c r="I12" s="36"/>
      <c r="J12" s="44">
        <f>I12*H12</f>
        <v>0</v>
      </c>
      <c r="K12" s="105" t="s">
        <v>32</v>
      </c>
      <c r="L12" s="106"/>
    </row>
    <row r="13" spans="1:12" s="1" customFormat="1" ht="32.1" customHeight="1" thickBot="1" x14ac:dyDescent="0.3">
      <c r="E13" s="100"/>
      <c r="F13" s="84" t="s">
        <v>29</v>
      </c>
      <c r="G13" s="85"/>
      <c r="H13" s="51"/>
      <c r="I13" s="37"/>
      <c r="J13" s="45">
        <f>I13*H13</f>
        <v>0</v>
      </c>
      <c r="K13" s="107" t="s">
        <v>32</v>
      </c>
      <c r="L13" s="108"/>
    </row>
    <row r="14" spans="1:12" s="1" customFormat="1" ht="15" customHeight="1" thickBot="1" x14ac:dyDescent="0.3">
      <c r="E14" s="10"/>
      <c r="F14" s="11"/>
      <c r="G14" s="11"/>
      <c r="H14" s="12"/>
      <c r="I14" s="13"/>
      <c r="J14" s="14"/>
      <c r="K14" s="13"/>
      <c r="L14" s="15"/>
    </row>
    <row r="15" spans="1:12" ht="17.25" customHeight="1" thickBot="1" x14ac:dyDescent="0.3">
      <c r="B15" s="1"/>
      <c r="C15" s="1"/>
      <c r="D15" s="1"/>
      <c r="E15" s="86" t="s">
        <v>12</v>
      </c>
      <c r="F15" s="87"/>
      <c r="G15" s="87"/>
      <c r="H15" s="87"/>
      <c r="I15" s="87"/>
      <c r="J15" s="87"/>
      <c r="K15" s="87"/>
      <c r="L15" s="88"/>
    </row>
    <row r="16" spans="1:12" ht="30" customHeight="1" x14ac:dyDescent="0.25">
      <c r="B16" s="1"/>
      <c r="C16" s="1"/>
      <c r="D16" s="1"/>
      <c r="E16" s="17" t="s">
        <v>6</v>
      </c>
      <c r="F16" s="89" t="s">
        <v>7</v>
      </c>
      <c r="G16" s="90"/>
      <c r="H16" s="18" t="s">
        <v>13</v>
      </c>
      <c r="I16" s="19" t="s">
        <v>9</v>
      </c>
      <c r="J16" s="20" t="s">
        <v>35</v>
      </c>
      <c r="K16" s="19" t="s">
        <v>14</v>
      </c>
      <c r="L16" s="21" t="s">
        <v>20</v>
      </c>
    </row>
    <row r="17" spans="2:12" ht="48" customHeight="1" thickBot="1" x14ac:dyDescent="0.3">
      <c r="B17" s="1"/>
      <c r="C17" s="1"/>
      <c r="D17" s="1"/>
      <c r="E17" s="7" t="s">
        <v>11</v>
      </c>
      <c r="F17" s="84" t="s">
        <v>33</v>
      </c>
      <c r="G17" s="85"/>
      <c r="H17" s="6" t="s">
        <v>22</v>
      </c>
      <c r="I17" s="8">
        <f>I7</f>
        <v>0</v>
      </c>
      <c r="J17" s="30">
        <v>8</v>
      </c>
      <c r="K17" s="24">
        <f>J17*I17</f>
        <v>0</v>
      </c>
      <c r="L17" s="38"/>
    </row>
    <row r="18" spans="2:12" x14ac:dyDescent="0.25">
      <c r="B18" s="1"/>
      <c r="C18" s="1"/>
      <c r="D18" s="1"/>
      <c r="E18" s="1"/>
      <c r="F18" s="1"/>
      <c r="G18" s="1"/>
      <c r="H18" s="1"/>
      <c r="I18" s="1"/>
      <c r="J18" s="1"/>
      <c r="K18" s="1"/>
      <c r="L18" s="1"/>
    </row>
    <row r="19" spans="2:12" x14ac:dyDescent="0.25">
      <c r="B19" s="1"/>
      <c r="C19" s="1"/>
      <c r="D19" s="1"/>
      <c r="E19" s="1"/>
      <c r="F19" s="1"/>
      <c r="G19" s="1"/>
      <c r="H19" s="1"/>
      <c r="I19" s="1"/>
      <c r="J19" s="1"/>
      <c r="K19" s="1"/>
      <c r="L19" s="1"/>
    </row>
    <row r="20" spans="2:12" x14ac:dyDescent="0.25">
      <c r="B20" s="1"/>
      <c r="C20" s="1"/>
      <c r="D20" s="1"/>
      <c r="E20" s="1"/>
      <c r="F20" s="1"/>
      <c r="G20" s="1"/>
      <c r="H20" s="1"/>
      <c r="I20" s="1"/>
      <c r="J20" s="1"/>
      <c r="K20" s="1"/>
      <c r="L20" s="1"/>
    </row>
    <row r="21" spans="2:12" x14ac:dyDescent="0.25">
      <c r="B21" s="1"/>
      <c r="C21" s="1"/>
      <c r="D21" s="1"/>
      <c r="E21" s="1"/>
      <c r="F21" s="1"/>
      <c r="G21" s="1"/>
      <c r="H21" s="1"/>
      <c r="I21" s="1"/>
      <c r="J21" s="1"/>
      <c r="K21" s="1"/>
      <c r="L21" s="1"/>
    </row>
    <row r="22" spans="2:12" x14ac:dyDescent="0.25">
      <c r="B22" s="1"/>
      <c r="C22" s="1"/>
      <c r="D22" s="1"/>
      <c r="E22" s="1"/>
      <c r="F22" s="1"/>
      <c r="G22" s="1"/>
      <c r="H22" s="1"/>
      <c r="I22" s="1"/>
      <c r="J22" s="1"/>
      <c r="K22" s="1"/>
      <c r="L22" s="1"/>
    </row>
    <row r="23" spans="2:12" x14ac:dyDescent="0.25">
      <c r="B23" s="1"/>
      <c r="C23" s="1"/>
      <c r="D23" s="1"/>
      <c r="E23" s="1"/>
      <c r="F23" s="1"/>
      <c r="G23" s="1"/>
      <c r="H23" s="9"/>
      <c r="I23" s="1"/>
      <c r="J23" s="1"/>
      <c r="K23" s="1"/>
      <c r="L23" s="1"/>
    </row>
    <row r="24" spans="2:12" x14ac:dyDescent="0.25">
      <c r="B24" s="1"/>
      <c r="C24" s="1"/>
      <c r="D24" s="1"/>
      <c r="E24" s="1"/>
      <c r="F24" s="1"/>
      <c r="G24" s="1"/>
      <c r="H24" s="9"/>
      <c r="I24" s="1"/>
      <c r="J24" s="1"/>
      <c r="K24" s="1"/>
      <c r="L24" s="1"/>
    </row>
    <row r="25" spans="2:12" x14ac:dyDescent="0.25">
      <c r="B25" s="1"/>
      <c r="C25" s="1"/>
      <c r="D25" s="1"/>
      <c r="E25" s="1"/>
      <c r="F25" s="1"/>
      <c r="G25" s="1"/>
      <c r="H25" s="9"/>
      <c r="I25" s="9"/>
      <c r="J25" s="9"/>
      <c r="K25" s="1"/>
      <c r="L25" s="1"/>
    </row>
    <row r="26" spans="2:12" x14ac:dyDescent="0.25">
      <c r="B26" s="1"/>
      <c r="C26" s="1"/>
      <c r="D26" s="1"/>
      <c r="E26" s="1"/>
      <c r="F26" s="1"/>
      <c r="G26" s="1"/>
      <c r="H26" s="9"/>
      <c r="I26" s="1"/>
      <c r="J26" s="1"/>
      <c r="K26" s="1"/>
      <c r="L26" s="1"/>
    </row>
    <row r="27" spans="2:12" x14ac:dyDescent="0.25">
      <c r="B27" s="1"/>
      <c r="C27" s="1"/>
      <c r="D27" s="1"/>
      <c r="E27" s="1"/>
      <c r="F27" s="1"/>
      <c r="G27" s="1"/>
      <c r="H27" s="1"/>
      <c r="I27" s="1"/>
      <c r="J27" s="1"/>
      <c r="K27" s="1"/>
      <c r="L27" s="1"/>
    </row>
    <row r="28" spans="2:12" x14ac:dyDescent="0.25">
      <c r="B28" s="1"/>
      <c r="C28" s="1"/>
      <c r="D28" s="1"/>
      <c r="E28" s="1"/>
      <c r="F28" s="1"/>
      <c r="G28" s="1"/>
      <c r="H28" s="1"/>
      <c r="I28" s="1"/>
      <c r="J28" s="1"/>
      <c r="K28" s="1"/>
      <c r="L28" s="1"/>
    </row>
    <row r="29" spans="2:12" x14ac:dyDescent="0.25">
      <c r="B29" s="1"/>
      <c r="C29" s="1"/>
      <c r="D29" s="1"/>
      <c r="E29" s="1"/>
      <c r="F29" s="1"/>
      <c r="G29" s="1"/>
      <c r="H29" s="1"/>
      <c r="I29" s="1"/>
      <c r="J29" s="1"/>
      <c r="K29" s="1"/>
      <c r="L29" s="1"/>
    </row>
    <row r="30" spans="2:12" x14ac:dyDescent="0.25">
      <c r="B30" s="1"/>
      <c r="C30" s="1"/>
      <c r="D30" s="1"/>
      <c r="E30" s="1"/>
      <c r="F30" s="1"/>
      <c r="G30" s="1"/>
      <c r="H30" s="1"/>
      <c r="I30" s="1"/>
      <c r="J30" s="1"/>
      <c r="K30" s="1"/>
      <c r="L30" s="1"/>
    </row>
    <row r="31" spans="2:12" ht="18.75" customHeight="1" x14ac:dyDescent="0.25">
      <c r="B31" s="1"/>
      <c r="C31" s="1"/>
      <c r="D31" s="1"/>
      <c r="E31" s="1"/>
      <c r="F31" s="1"/>
      <c r="G31" s="1"/>
      <c r="H31" s="1"/>
      <c r="I31" s="1"/>
      <c r="J31" s="1"/>
      <c r="K31" s="1"/>
      <c r="L31" s="1"/>
    </row>
    <row r="32" spans="2:12" x14ac:dyDescent="0.25">
      <c r="B32" s="1"/>
      <c r="C32" s="1"/>
      <c r="D32" s="1"/>
      <c r="E32" s="1"/>
      <c r="F32" s="1"/>
      <c r="G32" s="1"/>
      <c r="H32" s="1"/>
      <c r="I32" s="1"/>
      <c r="J32" s="1"/>
      <c r="K32" s="1"/>
      <c r="L32" s="1"/>
    </row>
    <row r="33" spans="2:12" x14ac:dyDescent="0.25">
      <c r="B33" s="1"/>
      <c r="C33" s="1"/>
      <c r="D33" s="1"/>
      <c r="E33" s="1"/>
      <c r="F33" s="1"/>
      <c r="G33" s="1"/>
      <c r="H33" s="1"/>
      <c r="I33" s="1"/>
      <c r="J33" s="1"/>
      <c r="K33" s="1"/>
      <c r="L33" s="1"/>
    </row>
    <row r="34" spans="2:12" x14ac:dyDescent="0.25">
      <c r="B34" s="1"/>
      <c r="C34" s="1"/>
      <c r="D34" s="1"/>
      <c r="E34" s="1"/>
      <c r="F34" s="1"/>
      <c r="G34" s="1"/>
      <c r="H34" s="1"/>
      <c r="I34" s="1"/>
      <c r="J34" s="1"/>
      <c r="K34" s="1"/>
      <c r="L34" s="1"/>
    </row>
    <row r="35" spans="2:12" x14ac:dyDescent="0.25">
      <c r="B35" s="1"/>
      <c r="C35" s="1"/>
      <c r="D35" s="1"/>
      <c r="E35" s="1"/>
      <c r="F35" s="1"/>
      <c r="G35" s="1"/>
      <c r="H35" s="1"/>
      <c r="I35" s="1"/>
      <c r="J35" s="1"/>
      <c r="K35" s="1"/>
      <c r="L35" s="1"/>
    </row>
    <row r="36" spans="2:12" x14ac:dyDescent="0.25">
      <c r="B36" s="1"/>
      <c r="C36" s="1"/>
      <c r="D36" s="1"/>
      <c r="E36" s="1"/>
      <c r="F36" s="1"/>
      <c r="G36" s="1"/>
      <c r="H36" s="1"/>
      <c r="I36" s="1"/>
      <c r="J36" s="1"/>
      <c r="K36" s="1"/>
      <c r="L36" s="1"/>
    </row>
    <row r="37" spans="2:12" x14ac:dyDescent="0.25">
      <c r="E37" s="1"/>
      <c r="F37" s="1"/>
      <c r="G37" s="1"/>
      <c r="H37" s="1"/>
      <c r="I37" s="1"/>
      <c r="J37" s="1"/>
      <c r="K37" s="1"/>
      <c r="L37" s="1"/>
    </row>
    <row r="38" spans="2:12" x14ac:dyDescent="0.25">
      <c r="E38" s="1"/>
      <c r="F38" s="1"/>
      <c r="G38" s="1"/>
      <c r="H38" s="1"/>
      <c r="I38" s="1"/>
      <c r="J38" s="1"/>
      <c r="K38" s="1"/>
      <c r="L38" s="1"/>
    </row>
    <row r="39" spans="2:12" x14ac:dyDescent="0.25">
      <c r="E39" s="1"/>
      <c r="F39" s="1"/>
      <c r="G39" s="1"/>
      <c r="H39" s="1"/>
      <c r="I39" s="1"/>
      <c r="J39" s="1"/>
      <c r="K39" s="1"/>
      <c r="L39" s="1"/>
    </row>
    <row r="40" spans="2:12" x14ac:dyDescent="0.25">
      <c r="E40" s="1"/>
      <c r="F40" s="1"/>
      <c r="G40" s="1"/>
      <c r="H40" s="1"/>
      <c r="I40" s="1"/>
      <c r="J40" s="1"/>
      <c r="K40" s="1"/>
      <c r="L40" s="1"/>
    </row>
  </sheetData>
  <mergeCells count="20">
    <mergeCell ref="E1:L1"/>
    <mergeCell ref="E5:L5"/>
    <mergeCell ref="F6:G6"/>
    <mergeCell ref="K6:L6"/>
    <mergeCell ref="B5:C7"/>
    <mergeCell ref="F17:G17"/>
    <mergeCell ref="E15:L15"/>
    <mergeCell ref="F16:G16"/>
    <mergeCell ref="K7:L7"/>
    <mergeCell ref="F7:G7"/>
    <mergeCell ref="E9:L9"/>
    <mergeCell ref="F10:G10"/>
    <mergeCell ref="E11:E13"/>
    <mergeCell ref="F11:G11"/>
    <mergeCell ref="F12:G12"/>
    <mergeCell ref="F13:G13"/>
    <mergeCell ref="K10:L10"/>
    <mergeCell ref="K11:L11"/>
    <mergeCell ref="K12:L12"/>
    <mergeCell ref="K13:L13"/>
  </mergeCells>
  <phoneticPr fontId="10" type="noConversion"/>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45C2D-45A7-418B-AC07-B725AFCB70BE}">
  <dimension ref="A1:L29"/>
  <sheetViews>
    <sheetView showGridLines="0" topLeftCell="B1" zoomScaleNormal="100" workbookViewId="0">
      <selection activeCell="B5" sqref="B5:C7"/>
    </sheetView>
  </sheetViews>
  <sheetFormatPr baseColWidth="10" defaultRowHeight="15" x14ac:dyDescent="0.25"/>
  <cols>
    <col min="1" max="1" width="7.5703125" style="1" customWidth="1"/>
    <col min="2" max="2" width="11.42578125" style="1" customWidth="1"/>
    <col min="3" max="3" width="31.28515625" style="1" customWidth="1"/>
    <col min="4" max="4" width="4.5703125" style="1" customWidth="1"/>
    <col min="5" max="5" width="20" style="1" customWidth="1"/>
    <col min="6" max="6" width="12.7109375" style="1" customWidth="1"/>
    <col min="7" max="7" width="53.42578125" style="1" customWidth="1"/>
    <col min="8" max="8" width="23.42578125" style="1" customWidth="1"/>
    <col min="9" max="9" width="23.85546875" style="1" customWidth="1"/>
    <col min="10" max="10" width="23.42578125" style="1" customWidth="1"/>
    <col min="11" max="11" width="24.42578125" style="1" customWidth="1"/>
    <col min="12" max="12" width="50.7109375" style="1" customWidth="1"/>
    <col min="13" max="16384" width="11.42578125" style="1"/>
  </cols>
  <sheetData>
    <row r="1" spans="1:12" ht="17.100000000000001" customHeight="1" thickBot="1" x14ac:dyDescent="0.3">
      <c r="E1" s="109" t="s">
        <v>5</v>
      </c>
      <c r="F1" s="110"/>
      <c r="G1" s="110"/>
      <c r="H1" s="110"/>
      <c r="I1" s="110"/>
      <c r="J1" s="110"/>
      <c r="K1" s="110"/>
      <c r="L1" s="111"/>
    </row>
    <row r="2" spans="1:12" ht="15.75" thickBot="1" x14ac:dyDescent="0.3">
      <c r="I2" s="46"/>
    </row>
    <row r="3" spans="1:12" ht="19.5" customHeight="1" thickBot="1" x14ac:dyDescent="0.3">
      <c r="E3" s="43" t="s">
        <v>16</v>
      </c>
      <c r="F3" s="23">
        <v>0.2</v>
      </c>
      <c r="I3" s="46"/>
    </row>
    <row r="4" spans="1:12" ht="21.75" customHeight="1" thickBot="1" x14ac:dyDescent="0.3"/>
    <row r="5" spans="1:12" ht="18.75" customHeight="1" thickBot="1" x14ac:dyDescent="0.3">
      <c r="B5" s="119" t="s">
        <v>45</v>
      </c>
      <c r="C5" s="120"/>
      <c r="E5" s="112" t="s">
        <v>15</v>
      </c>
      <c r="F5" s="113"/>
      <c r="G5" s="113"/>
      <c r="H5" s="113"/>
      <c r="I5" s="113"/>
      <c r="J5" s="113"/>
      <c r="K5" s="113"/>
      <c r="L5" s="114"/>
    </row>
    <row r="6" spans="1:12" ht="30" customHeight="1" x14ac:dyDescent="0.25">
      <c r="B6" s="121"/>
      <c r="C6" s="122"/>
      <c r="E6" s="26" t="s">
        <v>6</v>
      </c>
      <c r="F6" s="115" t="s">
        <v>7</v>
      </c>
      <c r="G6" s="116"/>
      <c r="H6" s="27" t="s">
        <v>8</v>
      </c>
      <c r="I6" s="29" t="s">
        <v>19</v>
      </c>
      <c r="J6" s="28" t="s">
        <v>10</v>
      </c>
      <c r="K6" s="117" t="s">
        <v>20</v>
      </c>
      <c r="L6" s="118"/>
    </row>
    <row r="7" spans="1:12" ht="48" customHeight="1" thickBot="1" x14ac:dyDescent="0.3">
      <c r="A7" s="22"/>
      <c r="B7" s="123"/>
      <c r="C7" s="124"/>
      <c r="D7" s="22"/>
      <c r="E7" s="16" t="s">
        <v>11</v>
      </c>
      <c r="F7" s="93" t="s">
        <v>37</v>
      </c>
      <c r="G7" s="94"/>
      <c r="H7" s="6" t="s">
        <v>21</v>
      </c>
      <c r="I7" s="31">
        <f>SUM(J11:J11)</f>
        <v>0</v>
      </c>
      <c r="J7" s="25">
        <f t="shared" ref="J7" si="0">I7+($F$3*I7)</f>
        <v>0</v>
      </c>
      <c r="K7" s="91"/>
      <c r="L7" s="92"/>
    </row>
    <row r="8" spans="1:12" ht="15" customHeight="1" thickBot="1" x14ac:dyDescent="0.3">
      <c r="A8" s="22"/>
      <c r="B8" s="32"/>
      <c r="C8" s="32"/>
      <c r="D8" s="22"/>
      <c r="E8" s="33"/>
      <c r="F8" s="11"/>
      <c r="G8" s="11"/>
      <c r="H8" s="12"/>
      <c r="I8" s="34"/>
      <c r="J8" s="35"/>
      <c r="K8" s="15"/>
      <c r="L8" s="15"/>
    </row>
    <row r="9" spans="1:12" ht="17.100000000000001" customHeight="1" thickBot="1" x14ac:dyDescent="0.3">
      <c r="E9" s="95" t="s">
        <v>24</v>
      </c>
      <c r="F9" s="96"/>
      <c r="G9" s="96"/>
      <c r="H9" s="96"/>
      <c r="I9" s="96"/>
      <c r="J9" s="96"/>
      <c r="K9" s="96"/>
      <c r="L9" s="97"/>
    </row>
    <row r="10" spans="1:12" ht="27.75" customHeight="1" x14ac:dyDescent="0.25">
      <c r="E10" s="42" t="s">
        <v>6</v>
      </c>
      <c r="F10" s="98" t="s">
        <v>23</v>
      </c>
      <c r="G10" s="98"/>
      <c r="H10" s="47" t="s">
        <v>36</v>
      </c>
      <c r="I10" s="40" t="s">
        <v>25</v>
      </c>
      <c r="J10" s="49" t="s">
        <v>26</v>
      </c>
      <c r="K10" s="103" t="s">
        <v>30</v>
      </c>
      <c r="L10" s="104"/>
    </row>
    <row r="11" spans="1:12" ht="32.1" customHeight="1" x14ac:dyDescent="0.25">
      <c r="E11" s="48" t="s">
        <v>11</v>
      </c>
      <c r="F11" s="101" t="s">
        <v>38</v>
      </c>
      <c r="G11" s="102"/>
      <c r="H11" s="52">
        <v>6</v>
      </c>
      <c r="I11" s="36"/>
      <c r="J11" s="44">
        <f>I11*H11</f>
        <v>0</v>
      </c>
      <c r="K11" s="105" t="s">
        <v>32</v>
      </c>
      <c r="L11" s="106"/>
    </row>
    <row r="12" spans="1:12" ht="15" customHeight="1" thickBot="1" x14ac:dyDescent="0.3">
      <c r="E12" s="10"/>
      <c r="F12" s="11"/>
      <c r="G12" s="11"/>
      <c r="H12" s="12"/>
      <c r="I12" s="13"/>
      <c r="J12" s="14"/>
      <c r="K12" s="13"/>
      <c r="L12" s="15"/>
    </row>
    <row r="13" spans="1:12" ht="17.25" customHeight="1" thickBot="1" x14ac:dyDescent="0.3">
      <c r="E13" s="86" t="s">
        <v>12</v>
      </c>
      <c r="F13" s="87"/>
      <c r="G13" s="87"/>
      <c r="H13" s="87"/>
      <c r="I13" s="87"/>
      <c r="J13" s="87"/>
      <c r="K13" s="87"/>
      <c r="L13" s="88"/>
    </row>
    <row r="14" spans="1:12" ht="30" customHeight="1" x14ac:dyDescent="0.25">
      <c r="E14" s="17" t="s">
        <v>6</v>
      </c>
      <c r="F14" s="89" t="s">
        <v>7</v>
      </c>
      <c r="G14" s="90"/>
      <c r="H14" s="18" t="s">
        <v>13</v>
      </c>
      <c r="I14" s="19" t="s">
        <v>9</v>
      </c>
      <c r="J14" s="20" t="s">
        <v>35</v>
      </c>
      <c r="K14" s="19" t="s">
        <v>14</v>
      </c>
      <c r="L14" s="21" t="s">
        <v>20</v>
      </c>
    </row>
    <row r="15" spans="1:12" ht="48" customHeight="1" thickBot="1" x14ac:dyDescent="0.3">
      <c r="E15" s="7" t="s">
        <v>11</v>
      </c>
      <c r="F15" s="84" t="s">
        <v>33</v>
      </c>
      <c r="G15" s="85"/>
      <c r="H15" s="6" t="s">
        <v>22</v>
      </c>
      <c r="I15" s="8">
        <f>I7</f>
        <v>0</v>
      </c>
      <c r="J15" s="30">
        <v>8</v>
      </c>
      <c r="K15" s="24">
        <f>J15*I15</f>
        <v>0</v>
      </c>
      <c r="L15" s="38"/>
    </row>
    <row r="21" spans="8:10" x14ac:dyDescent="0.25">
      <c r="H21" s="9"/>
    </row>
    <row r="22" spans="8:10" x14ac:dyDescent="0.25">
      <c r="H22" s="9"/>
    </row>
    <row r="23" spans="8:10" x14ac:dyDescent="0.25">
      <c r="H23" s="9"/>
      <c r="I23" s="9"/>
      <c r="J23" s="9"/>
    </row>
    <row r="24" spans="8:10" x14ac:dyDescent="0.25">
      <c r="H24" s="9"/>
    </row>
    <row r="29" spans="8:10" ht="18.75" customHeight="1" x14ac:dyDescent="0.25"/>
  </sheetData>
  <mergeCells count="15">
    <mergeCell ref="E1:L1"/>
    <mergeCell ref="E5:L5"/>
    <mergeCell ref="F6:G6"/>
    <mergeCell ref="K6:L6"/>
    <mergeCell ref="F7:G7"/>
    <mergeCell ref="K7:L7"/>
    <mergeCell ref="E13:L13"/>
    <mergeCell ref="F14:G14"/>
    <mergeCell ref="F15:G15"/>
    <mergeCell ref="B5:C7"/>
    <mergeCell ref="E9:L9"/>
    <mergeCell ref="F10:G10"/>
    <mergeCell ref="K10:L10"/>
    <mergeCell ref="F11:G11"/>
    <mergeCell ref="K11:L11"/>
  </mergeCell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PGD</vt:lpstr>
      <vt:lpstr>BPU LOT1</vt:lpstr>
      <vt:lpstr>BPU LOT2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SCAVARDA</dc:creator>
  <cp:lastModifiedBy>Aurelien VERITE</cp:lastModifiedBy>
  <cp:revision>5</cp:revision>
  <dcterms:created xsi:type="dcterms:W3CDTF">2019-06-25T13:33:55Z</dcterms:created>
  <dcterms:modified xsi:type="dcterms:W3CDTF">2025-03-25T15:07:48Z</dcterms:modified>
</cp:coreProperties>
</file>