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RVC\56_RVC_VANNES\448527_Foch-Delestraint_SSA_Construct-antenne-medicale\3_Conception\4_ACT\2_DCE_SAI\02_CONSTRUCTION_V2\01 - PIECES ECRITES\03-Devis détaillé\LOT 1\"/>
    </mc:Choice>
  </mc:AlternateContent>
  <bookViews>
    <workbookView xWindow="945" yWindow="-120" windowWidth="29040" windowHeight="15840" tabRatio="603" activeTab="2"/>
  </bookViews>
  <sheets>
    <sheet name="PDG" sheetId="3" r:id="rId1"/>
    <sheet name="Présentation" sheetId="4" r:id="rId2"/>
    <sheet name="Macro lot 1 - ST 1_VRD" sheetId="1" r:id="rId3"/>
  </sheets>
  <definedNames>
    <definedName name="_xlnm.Print_Titles" localSheetId="2">'Macro lot 1 - ST 1_VRD'!$1:$12</definedName>
    <definedName name="_xlnm.Print_Titles" localSheetId="1">Présentation!$2:$6</definedName>
    <definedName name="LOT" localSheetId="1">Présentation!$B$5</definedName>
    <definedName name="LOT">'Macro lot 1 - ST 1_VRD'!#REF!</definedName>
    <definedName name="N°_LOT" localSheetId="1">Présentation!$A$5</definedName>
    <definedName name="N°_LOT">'Macro lot 1 - ST 1_VRD'!#REF!</definedName>
    <definedName name="nomprofilé">#REF!</definedName>
    <definedName name="soutainement">#REF!</definedName>
    <definedName name="UOO">#REF!</definedName>
    <definedName name="_xlnm.Print_Area" localSheetId="0">PDG!$A$1:$I$47</definedName>
  </definedNames>
  <calcPr calcId="162913"/>
</workbook>
</file>

<file path=xl/calcChain.xml><?xml version="1.0" encoding="utf-8"?>
<calcChain xmlns="http://schemas.openxmlformats.org/spreadsheetml/2006/main">
  <c r="I13" i="1" l="1"/>
  <c r="G152" i="1" l="1"/>
  <c r="G151" i="1"/>
  <c r="G38" i="1"/>
  <c r="G25" i="1"/>
  <c r="G24" i="1"/>
  <c r="G23" i="1"/>
  <c r="G18" i="1"/>
  <c r="G17" i="1"/>
  <c r="G16" i="1"/>
  <c r="G15" i="1"/>
  <c r="I135" i="1"/>
  <c r="I115" i="1"/>
  <c r="I51" i="1"/>
  <c r="I20" i="1" l="1"/>
  <c r="G138" i="1"/>
  <c r="G139" i="1"/>
  <c r="G140" i="1"/>
  <c r="G141" i="1"/>
  <c r="G142" i="1"/>
  <c r="G143" i="1"/>
  <c r="G144" i="1"/>
  <c r="G145" i="1"/>
  <c r="G146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B169" i="1" l="1"/>
  <c r="G162" i="1" l="1"/>
  <c r="G160" i="1"/>
  <c r="G161" i="1"/>
  <c r="G159" i="1"/>
  <c r="G158" i="1"/>
  <c r="G157" i="1"/>
  <c r="G154" i="1"/>
  <c r="G153" i="1"/>
  <c r="I148" i="1" s="1"/>
  <c r="I167" i="1" s="1"/>
  <c r="I168" i="1" s="1"/>
  <c r="I169" i="1" s="1"/>
  <c r="G156" i="1"/>
  <c r="G34" i="1" l="1"/>
  <c r="G35" i="1"/>
  <c r="G33" i="1"/>
  <c r="G32" i="1"/>
  <c r="G31" i="1"/>
  <c r="G30" i="1"/>
  <c r="G29" i="1"/>
  <c r="G155" i="1" l="1"/>
  <c r="G150" i="1"/>
  <c r="G117" i="1" l="1"/>
  <c r="G52" i="1"/>
  <c r="G49" i="1"/>
  <c r="G48" i="1"/>
  <c r="G43" i="1"/>
  <c r="G47" i="1" l="1"/>
  <c r="G137" i="1" l="1"/>
  <c r="G85" i="1"/>
  <c r="G41" i="1"/>
  <c r="G42" i="1"/>
  <c r="G40" i="1"/>
  <c r="G39" i="1"/>
  <c r="G37" i="1"/>
  <c r="G28" i="1"/>
  <c r="G27" i="1"/>
  <c r="G26" i="1"/>
  <c r="G163" i="1" l="1"/>
  <c r="G46" i="1"/>
  <c r="G45" i="1"/>
  <c r="G22" i="1"/>
  <c r="G167" i="1" l="1"/>
  <c r="F8" i="1" l="1"/>
</calcChain>
</file>

<file path=xl/sharedStrings.xml><?xml version="1.0" encoding="utf-8"?>
<sst xmlns="http://schemas.openxmlformats.org/spreadsheetml/2006/main" count="334" uniqueCount="217">
  <si>
    <t>Phase</t>
  </si>
  <si>
    <t>Total (€HT)</t>
  </si>
  <si>
    <t>Version</t>
  </si>
  <si>
    <t>BASE</t>
  </si>
  <si>
    <t>VRD</t>
  </si>
  <si>
    <t>art.</t>
  </si>
  <si>
    <t>Prestation</t>
  </si>
  <si>
    <t>Unité</t>
  </si>
  <si>
    <t xml:space="preserve">PU € </t>
  </si>
  <si>
    <t>TOTAL €</t>
  </si>
  <si>
    <t>Total €</t>
  </si>
  <si>
    <t>GENERALITES</t>
  </si>
  <si>
    <t>Prestations générales</t>
  </si>
  <si>
    <t>ens</t>
  </si>
  <si>
    <t>Dossier des ouvrages exécutés (D.O.E.)</t>
  </si>
  <si>
    <t>TERRASSEMENTS</t>
  </si>
  <si>
    <t>Préparation</t>
  </si>
  <si>
    <t>Nettoyage de terrain et reprise des ouvrages</t>
  </si>
  <si>
    <t>Implantation des ouvrages</t>
  </si>
  <si>
    <t>Déblais</t>
  </si>
  <si>
    <t>m3</t>
  </si>
  <si>
    <t>Déblais en masse</t>
  </si>
  <si>
    <t>Remblais</t>
  </si>
  <si>
    <t>Géotextile pour voirie</t>
  </si>
  <si>
    <t>m²</t>
  </si>
  <si>
    <t>Remodelage en déblai issu du site</t>
  </si>
  <si>
    <t>Essai à la plaque</t>
  </si>
  <si>
    <t>RESEAUX ENTERRES EXTERIEURS</t>
  </si>
  <si>
    <t>Réseaux EU - EP</t>
  </si>
  <si>
    <t>Prix y compris terrassement, tranchée</t>
  </si>
  <si>
    <t>Réseaux EP:</t>
  </si>
  <si>
    <t>ml</t>
  </si>
  <si>
    <t>Caniveau filant grille C250 largeur 15cm</t>
  </si>
  <si>
    <t>PVC Ø125</t>
  </si>
  <si>
    <t>PVC Ø160</t>
  </si>
  <si>
    <t>PVC Ø200</t>
  </si>
  <si>
    <t>PVC Ø250</t>
  </si>
  <si>
    <t>PVC Ø315</t>
  </si>
  <si>
    <t>Regard carré tampon fonte</t>
  </si>
  <si>
    <t>u</t>
  </si>
  <si>
    <t>Regard Ø1000 tampon fonte</t>
  </si>
  <si>
    <t>Regard à grille EP</t>
  </si>
  <si>
    <t>Réseaux EU:</t>
  </si>
  <si>
    <t>Regard Ø1000</t>
  </si>
  <si>
    <t>Contrôle des réseaux EU-EP</t>
  </si>
  <si>
    <t>Fouilles en tranchées, grillages, remblai</t>
  </si>
  <si>
    <t>Fourreaux aiguillés</t>
  </si>
  <si>
    <r>
      <t xml:space="preserve">1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 63</t>
    </r>
  </si>
  <si>
    <t>Chambre/Regard  tampon fonte</t>
  </si>
  <si>
    <t>L0</t>
  </si>
  <si>
    <t>L1</t>
  </si>
  <si>
    <t>L2</t>
  </si>
  <si>
    <t>VOIRIE</t>
  </si>
  <si>
    <t>Bordures et accessoires de voiries</t>
  </si>
  <si>
    <t>Bordure préfabriquée en béton:</t>
  </si>
  <si>
    <t>AMENAGEMENTS EXTERIEURS</t>
  </si>
  <si>
    <t>Synthèse</t>
  </si>
  <si>
    <t xml:space="preserve">  P1</t>
  </si>
  <si>
    <t>Zones piétonnes en béton</t>
  </si>
  <si>
    <t>Réseau CFO/ECL/CFA/Telecom</t>
  </si>
  <si>
    <t>pour plate-formes voirie, aménagement extérieurs et espaces verts</t>
  </si>
  <si>
    <t>Remblai périphérique drainant</t>
  </si>
  <si>
    <t>PVC Ø400</t>
  </si>
  <si>
    <t>Réseau AEP et Eau Froide</t>
  </si>
  <si>
    <t>Réseau gaz</t>
  </si>
  <si>
    <r>
      <t xml:space="preserve">1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 160</t>
    </r>
  </si>
  <si>
    <r>
      <t>3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 42/45</t>
    </r>
  </si>
  <si>
    <t xml:space="preserve">  T2</t>
  </si>
  <si>
    <t>Marquage au sol</t>
  </si>
  <si>
    <t>Panneaux de signalisation</t>
  </si>
  <si>
    <t>Voirie lourde en enrobé</t>
  </si>
  <si>
    <t>Qté Ent</t>
  </si>
  <si>
    <t>Caniveau filant grille D400 largeur 15cm</t>
  </si>
  <si>
    <t>évacuation en décharge</t>
  </si>
  <si>
    <t>Caniveau filant grille B125  largeur 15cm</t>
  </si>
  <si>
    <t>100x100</t>
  </si>
  <si>
    <t>Bande circulable de 3m en périphérie du bâtiment RDC</t>
  </si>
  <si>
    <t>DCE</t>
  </si>
  <si>
    <t>Plus value pour tranchée sur zone aménagée (réfection dito existant)</t>
  </si>
  <si>
    <t>80x80</t>
  </si>
  <si>
    <t>Voirie légère en enrobé</t>
  </si>
  <si>
    <t>ESPACES VERTS</t>
  </si>
  <si>
    <t>Réglage définitif du terrain</t>
  </si>
  <si>
    <t>Plantation</t>
  </si>
  <si>
    <t xml:space="preserve">  Bande podotactile</t>
  </si>
  <si>
    <t>Etude d'exécution chantier</t>
  </si>
  <si>
    <t>Raccordement sur existant</t>
  </si>
  <si>
    <r>
      <t xml:space="preserve">1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 110</t>
    </r>
  </si>
  <si>
    <r>
      <t xml:space="preserve">1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 90</t>
    </r>
  </si>
  <si>
    <t>Gestion des terres polluées</t>
  </si>
  <si>
    <t>déblai et évacuation en ISD</t>
  </si>
  <si>
    <t>déblai et évacuation en ISND</t>
  </si>
  <si>
    <t>déblai et évacuation en ISDI</t>
  </si>
  <si>
    <t>Contrôle prélèvement pour réception</t>
  </si>
  <si>
    <t>Evacuation traitement de la cuve à fioul</t>
  </si>
  <si>
    <t>Evacuation traitement du séparateur à graisse</t>
  </si>
  <si>
    <t>Empierrement pour plateforme voirie PF2  60cm</t>
  </si>
  <si>
    <t>déblai et évacuation en biocentre ou plateforme de tri, valorisation</t>
  </si>
  <si>
    <t>Magnolia 125/150</t>
  </si>
  <si>
    <t>Cornouiller sanguin</t>
  </si>
  <si>
    <t>Ajonc</t>
  </si>
  <si>
    <t>Dracaena</t>
  </si>
  <si>
    <t>Fougères</t>
  </si>
  <si>
    <t>Fétuques et bruyère</t>
  </si>
  <si>
    <t>Petites fétuques</t>
  </si>
  <si>
    <t>Lierre rampant (patio)</t>
  </si>
  <si>
    <t>Lierre rampant (périphérie)</t>
  </si>
  <si>
    <t>1.3.1.1</t>
  </si>
  <si>
    <t>1.3.1.</t>
  </si>
  <si>
    <t>1.3.1.2</t>
  </si>
  <si>
    <t xml:space="preserve">1.3.1.3 </t>
  </si>
  <si>
    <t xml:space="preserve">1.3.2. </t>
  </si>
  <si>
    <t xml:space="preserve">1.3.2.1. </t>
  </si>
  <si>
    <t>1.3.2.1.1</t>
  </si>
  <si>
    <t>1.3.2.1.2</t>
  </si>
  <si>
    <t>1.3.2.2</t>
  </si>
  <si>
    <t>1.3.2.2.1</t>
  </si>
  <si>
    <t>1.3.2.2.2</t>
  </si>
  <si>
    <t>1.3.2.3</t>
  </si>
  <si>
    <t>1.3.2.4</t>
  </si>
  <si>
    <t xml:space="preserve">1.3.3. </t>
  </si>
  <si>
    <t>1.3.3.1</t>
  </si>
  <si>
    <t>1.3.3.3</t>
  </si>
  <si>
    <t>1.3.3.4</t>
  </si>
  <si>
    <t>1.3.3.5</t>
  </si>
  <si>
    <t>1.3.3.6</t>
  </si>
  <si>
    <t>1.3.4.</t>
  </si>
  <si>
    <t>1.3.4.1</t>
  </si>
  <si>
    <t>1.3.4.2</t>
  </si>
  <si>
    <t>1.3.4.3</t>
  </si>
  <si>
    <t>1.3.4.4</t>
  </si>
  <si>
    <t>1.3.5.</t>
  </si>
  <si>
    <t>1.3.5.1</t>
  </si>
  <si>
    <t>1.3.5.2</t>
  </si>
  <si>
    <t>1.3.5.3</t>
  </si>
  <si>
    <t>1.3.5.4</t>
  </si>
  <si>
    <t>1.3.6.</t>
  </si>
  <si>
    <t>1.3.6.1</t>
  </si>
  <si>
    <t>Total HT  VRD</t>
  </si>
  <si>
    <t xml:space="preserve">1.3.1.4 </t>
  </si>
  <si>
    <t>Plan topographique</t>
  </si>
  <si>
    <t>K3</t>
  </si>
  <si>
    <t>CC1 ou CC2  dito existant, compris reprise enrobé sur 1m</t>
  </si>
  <si>
    <t>CC1 ou CC2  en pied de gouttière</t>
  </si>
  <si>
    <t xml:space="preserve">  Bande de guidage</t>
  </si>
  <si>
    <t>B6d+M6h</t>
  </si>
  <si>
    <t>Bande stérile</t>
  </si>
  <si>
    <t>Bande gravillonnée</t>
  </si>
  <si>
    <t>Bordure d'arrêt en aluminium</t>
  </si>
  <si>
    <t>Muret</t>
  </si>
  <si>
    <t>Mobilier urbain</t>
  </si>
  <si>
    <t>Appui vélo</t>
  </si>
  <si>
    <t>Paillis pin maritime ép 10cm</t>
  </si>
  <si>
    <t>Entreprise :</t>
  </si>
  <si>
    <t>A remplir par l'entreprise.</t>
  </si>
  <si>
    <t>Adresse :</t>
  </si>
  <si>
    <t>Tél :</t>
  </si>
  <si>
    <t>E-mail :</t>
  </si>
  <si>
    <t>Chargé d'affaire :</t>
  </si>
  <si>
    <t>1</t>
  </si>
  <si>
    <r>
      <t xml:space="preserve">CONSTRUCTION D’UNE ANTENNE MEDICALE | </t>
    </r>
    <r>
      <rPr>
        <sz val="12"/>
        <color rgb="FFFE5000"/>
        <rFont val="Calibri"/>
        <family val="2"/>
        <scheme val="minor"/>
      </rPr>
      <t>Vannes</t>
    </r>
  </si>
  <si>
    <t xml:space="preserve">TVA au taux de : </t>
  </si>
  <si>
    <r>
      <t xml:space="preserve">CONSTRUCTION D’UNE ANTENNE MEDICALE </t>
    </r>
    <r>
      <rPr>
        <sz val="14"/>
        <color rgb="FFFE5000"/>
        <rFont val="Calibri"/>
        <family val="2"/>
        <scheme val="minor"/>
      </rPr>
      <t>| Vannes</t>
    </r>
  </si>
  <si>
    <t>MODE DE PRESENTATION</t>
  </si>
  <si>
    <t>Ce cadre sera obligatoirement complété des métrés réalisés par l'entrepreneur (Dans l'ordre  demandé par le Maître d'œuvre),</t>
  </si>
  <si>
    <t>L'entrepreneur pourra, s'il le juge nécessaire, ajouter des postes à ceux prévus,</t>
  </si>
  <si>
    <t>Les colonnes :</t>
  </si>
  <si>
    <t>Qté (Quantité)</t>
  </si>
  <si>
    <t>Prix Unitaire</t>
  </si>
  <si>
    <t>Prix TOTAUX</t>
  </si>
  <si>
    <t>devront être remplies sans omission.</t>
  </si>
  <si>
    <t>Chaque ouvrage devra faire l'objet d'une ligne de bordereau.</t>
  </si>
  <si>
    <t>N.B. :</t>
  </si>
  <si>
    <t>Les prix comprendront toutes les prestations et sujétions indiquées dans le devis descriptif et autres pièces du marché, y compris la fourniture et la pose avec tous ses accessoires, sauf exceptions précisées dans le devis descriptif.</t>
  </si>
  <si>
    <t>RESTRUCTURATION D’UN BATIMENT POUR L’INSTALLATION DE LA MAISON DE LA SOLIDARITE</t>
  </si>
  <si>
    <t>CONSTRUCTION D’UNE ANTENNE MEDICALE – 3EME RIMA
QUARTIER FOCH DELESTRAINT
VANNES (56)</t>
  </si>
  <si>
    <t>B.E.T.</t>
  </si>
  <si>
    <t>OTEIS</t>
  </si>
  <si>
    <t>9 Impasse Claude Nougaro - 44 800 SAINT-HERBLAIN</t>
  </si>
  <si>
    <r>
      <rPr>
        <b/>
        <sz val="9"/>
        <rFont val="Wingdings"/>
        <charset val="2"/>
      </rPr>
      <t>(</t>
    </r>
    <r>
      <rPr>
        <b/>
        <sz val="9"/>
        <rFont val="Arial"/>
        <family val="2"/>
      </rPr>
      <t xml:space="preserve"> : 02.51.77.86.40 – Fax : 02.51.77.86.41</t>
    </r>
  </si>
  <si>
    <r>
      <t xml:space="preserve">E-mail : </t>
    </r>
    <r>
      <rPr>
        <b/>
        <u/>
        <sz val="9"/>
        <rFont val="Arial"/>
        <family val="2"/>
      </rPr>
      <t>nantes@oteis.fr</t>
    </r>
  </si>
  <si>
    <t>2.7.1</t>
  </si>
  <si>
    <t>Désencombrement</t>
  </si>
  <si>
    <t>2.7.2</t>
  </si>
  <si>
    <t>Curage des bâtiments</t>
  </si>
  <si>
    <t xml:space="preserve"> - Bâtiment A</t>
  </si>
  <si>
    <t xml:space="preserve"> - Bâtiment D</t>
  </si>
  <si>
    <t xml:space="preserve"> - Bâtiment E</t>
  </si>
  <si>
    <t xml:space="preserve"> - Bâtiment E'</t>
  </si>
  <si>
    <t xml:space="preserve"> - Bâtiment F</t>
  </si>
  <si>
    <t xml:space="preserve"> - Bâtiment G</t>
  </si>
  <si>
    <t xml:space="preserve"> - Bâtiment H</t>
  </si>
  <si>
    <t xml:space="preserve"> - Bâtiment T</t>
  </si>
  <si>
    <t>2.7.3</t>
  </si>
  <si>
    <t>Curage des parcelles</t>
  </si>
  <si>
    <t>DEMOLITION</t>
  </si>
  <si>
    <t>Sous-total 2.9</t>
  </si>
  <si>
    <t>DEVIS DETAILLE</t>
  </si>
  <si>
    <t>DEVIS</t>
  </si>
  <si>
    <t>Macro Lot 01 CLOS COUVERT</t>
  </si>
  <si>
    <t>ST 01 VRD</t>
  </si>
  <si>
    <t>CADRE DEVIS Macro Lot 01 ST 01 VRD</t>
  </si>
  <si>
    <t>Cadre DEVIS Macro lot 01 ST 01</t>
  </si>
  <si>
    <t>JANVIER 2025</t>
  </si>
  <si>
    <t>Remplacement d'un tronçon EU détérioré (façade sud)</t>
  </si>
  <si>
    <t>PM</t>
  </si>
  <si>
    <t>Cloutage préalable (0/150mm) - Prix Pour Mémoire</t>
  </si>
  <si>
    <t>Dépose des réseaux enterrés amiantés</t>
  </si>
  <si>
    <t>Plan de retrait, installations,…</t>
  </si>
  <si>
    <t>Linéaire déposé et traité</t>
  </si>
  <si>
    <t>1.3.3.2</t>
  </si>
  <si>
    <t>PHASE DCE - Numéro de dossier 23/053</t>
  </si>
  <si>
    <t xml:space="preserve">   Numéro de dossier 23/053</t>
  </si>
  <si>
    <t>1.3.6.2</t>
  </si>
  <si>
    <t>1.3.4.5</t>
  </si>
  <si>
    <t>Service d’Infrastructure de Défense Nord-Ouest (SID-NO)</t>
  </si>
  <si>
    <t>L'entrepreneur présentera, obligatoirement, son devis détaillé, suivant le cadre ci-après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</si>
</sst>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5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E5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8"/>
      <name val="Arial"/>
      <family val="2"/>
    </font>
    <font>
      <u/>
      <sz val="10"/>
      <name val="Calibri"/>
      <family val="2"/>
      <scheme val="minor"/>
    </font>
    <font>
      <sz val="8.25"/>
      <name val="Microsoft Sans Serif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6"/>
      <color rgb="FFFFFFFF"/>
      <name val="Calibri"/>
      <family val="2"/>
      <scheme val="minor"/>
    </font>
    <font>
      <b/>
      <sz val="14"/>
      <color rgb="FFFE5000"/>
      <name val="Calibri"/>
      <family val="2"/>
      <scheme val="minor"/>
    </font>
    <font>
      <sz val="14"/>
      <color rgb="FFFE5000"/>
      <name val="Calibri"/>
      <family val="2"/>
      <scheme val="minor"/>
    </font>
    <font>
      <sz val="12"/>
      <color rgb="FFFE5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4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u/>
      <sz val="14"/>
      <name val="Arial"/>
      <family val="2"/>
    </font>
    <font>
      <sz val="16"/>
      <name val="Times New Roman"/>
      <family val="1"/>
    </font>
    <font>
      <b/>
      <sz val="14"/>
      <name val="Arial"/>
      <family val="2"/>
    </font>
    <font>
      <b/>
      <sz val="12"/>
      <name val="Arial"/>
      <family val="2"/>
    </font>
    <font>
      <b/>
      <u/>
      <sz val="12"/>
      <name val="Times New Roman"/>
      <family val="1"/>
    </font>
    <font>
      <b/>
      <sz val="10"/>
      <name val="Arial"/>
      <family val="2"/>
    </font>
    <font>
      <b/>
      <u/>
      <sz val="12"/>
      <name val="Arial"/>
      <family val="2"/>
    </font>
    <font>
      <b/>
      <sz val="10"/>
      <name val="Times New Roman"/>
      <family val="1"/>
    </font>
    <font>
      <b/>
      <u/>
      <sz val="10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9"/>
      <name val="Wingdings"/>
      <charset val="2"/>
    </font>
    <font>
      <b/>
      <u/>
      <sz val="10"/>
      <name val="Arial Black"/>
      <family val="2"/>
    </font>
    <font>
      <i/>
      <u/>
      <sz val="10"/>
      <name val="Arial"/>
      <family val="2"/>
    </font>
    <font>
      <b/>
      <i/>
      <sz val="9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hair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 style="thin">
        <color theme="0" tint="-0.14999847407452621"/>
      </left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hair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hair">
        <color theme="0" tint="-0.249977111117893"/>
      </top>
      <bottom/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/>
      <diagonal/>
    </border>
    <border>
      <left style="hair">
        <color theme="0" tint="-0.249977111117893"/>
      </left>
      <right style="thin">
        <color theme="0" tint="-0.249977111117893"/>
      </right>
      <top style="hair">
        <color theme="0" tint="-0.249977111117893"/>
      </top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/>
      </left>
      <right/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77111117893"/>
      </bottom>
      <diagonal/>
    </border>
    <border>
      <left style="thin">
        <color theme="0" tint="-0.24994659260841701"/>
      </left>
      <right style="thin">
        <color theme="0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/>
      <right/>
      <top style="thin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hair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4659260841701"/>
      </left>
      <right style="hair">
        <color theme="0" tint="-0.249977111117893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1">
    <xf numFmtId="0" fontId="0" fillId="0" borderId="0"/>
    <xf numFmtId="0" fontId="7" fillId="0" borderId="0"/>
    <xf numFmtId="0" fontId="20" fillId="0" borderId="0">
      <protection locked="0"/>
    </xf>
    <xf numFmtId="0" fontId="2" fillId="0" borderId="0" applyFill="0"/>
    <xf numFmtId="0" fontId="21" fillId="0" borderId="0" applyNumberFormat="0" applyFill="0" applyBorder="0" applyAlignment="0" applyProtection="0">
      <alignment vertical="top"/>
      <protection locked="0"/>
    </xf>
    <xf numFmtId="0" fontId="7" fillId="0" borderId="0"/>
    <xf numFmtId="44" fontId="7" fillId="0" borderId="0" applyFont="0" applyFill="0" applyBorder="0" applyAlignment="0" applyProtection="0"/>
    <xf numFmtId="0" fontId="7" fillId="0" borderId="0"/>
    <xf numFmtId="9" fontId="22" fillId="0" borderId="0" applyFont="0" applyFill="0" applyBorder="0" applyAlignment="0" applyProtection="0"/>
    <xf numFmtId="0" fontId="7" fillId="0" borderId="0"/>
    <xf numFmtId="0" fontId="46" fillId="0" borderId="0" applyNumberFormat="0" applyFill="0" applyBorder="0" applyAlignment="0" applyProtection="0">
      <alignment vertical="top"/>
      <protection locked="0"/>
    </xf>
  </cellStyleXfs>
  <cellXfs count="271">
    <xf numFmtId="0" fontId="0" fillId="0" borderId="0" xfId="0"/>
    <xf numFmtId="1" fontId="4" fillId="2" borderId="4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6" fontId="8" fillId="2" borderId="12" xfId="1" applyNumberFormat="1" applyFont="1" applyFill="1" applyBorder="1" applyAlignment="1">
      <alignment horizontal="center" vertical="center"/>
    </xf>
    <xf numFmtId="166" fontId="8" fillId="2" borderId="9" xfId="1" applyNumberFormat="1" applyFont="1" applyFill="1" applyBorder="1" applyAlignment="1">
      <alignment horizontal="center" vertical="center"/>
    </xf>
    <xf numFmtId="166" fontId="9" fillId="4" borderId="13" xfId="1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left" vertical="center" indent="1"/>
    </xf>
    <xf numFmtId="167" fontId="10" fillId="2" borderId="12" xfId="1" applyNumberFormat="1" applyFont="1" applyFill="1" applyBorder="1" applyAlignment="1">
      <alignment horizontal="center" vertical="center"/>
    </xf>
    <xf numFmtId="167" fontId="8" fillId="2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164" fontId="11" fillId="5" borderId="21" xfId="0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9" fillId="6" borderId="9" xfId="1" applyNumberFormat="1" applyFont="1" applyFill="1" applyBorder="1" applyAlignment="1">
      <alignment horizontal="left" vertical="center" wrapText="1" indent="1"/>
    </xf>
    <xf numFmtId="49" fontId="9" fillId="6" borderId="9" xfId="1" applyNumberFormat="1" applyFont="1" applyFill="1" applyBorder="1" applyAlignment="1">
      <alignment horizontal="center" vertical="center"/>
    </xf>
    <xf numFmtId="164" fontId="9" fillId="2" borderId="12" xfId="1" applyNumberFormat="1" applyFont="1" applyFill="1" applyBorder="1" applyAlignment="1">
      <alignment horizontal="center" vertical="center"/>
    </xf>
    <xf numFmtId="164" fontId="9" fillId="6" borderId="9" xfId="1" applyNumberFormat="1" applyFont="1" applyFill="1" applyBorder="1" applyAlignment="1">
      <alignment horizontal="center" vertical="center"/>
    </xf>
    <xf numFmtId="164" fontId="9" fillId="0" borderId="23" xfId="1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left" indent="1"/>
    </xf>
    <xf numFmtId="0" fontId="6" fillId="2" borderId="9" xfId="0" applyFont="1" applyFill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164" fontId="8" fillId="2" borderId="0" xfId="1" applyNumberFormat="1" applyFont="1" applyFill="1" applyBorder="1" applyAlignment="1">
      <alignment horizontal="center" vertical="center"/>
    </xf>
    <xf numFmtId="166" fontId="8" fillId="7" borderId="26" xfId="1" applyNumberFormat="1" applyFont="1" applyFill="1" applyBorder="1" applyAlignment="1">
      <alignment vertical="center"/>
    </xf>
    <xf numFmtId="0" fontId="8" fillId="0" borderId="0" xfId="1" applyFont="1"/>
    <xf numFmtId="0" fontId="8" fillId="0" borderId="0" xfId="1" applyFont="1" applyAlignment="1">
      <alignment horizontal="left" indent="1"/>
    </xf>
    <xf numFmtId="0" fontId="8" fillId="0" borderId="0" xfId="1" applyFont="1" applyAlignment="1">
      <alignment horizontal="center"/>
    </xf>
    <xf numFmtId="4" fontId="8" fillId="2" borderId="0" xfId="1" applyNumberFormat="1" applyFont="1" applyFill="1" applyBorder="1"/>
    <xf numFmtId="4" fontId="8" fillId="0" borderId="0" xfId="1" applyNumberFormat="1" applyFont="1"/>
    <xf numFmtId="0" fontId="12" fillId="0" borderId="0" xfId="0" applyFont="1"/>
    <xf numFmtId="164" fontId="12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 indent="1"/>
    </xf>
    <xf numFmtId="0" fontId="12" fillId="2" borderId="0" xfId="0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center" vertical="center"/>
    </xf>
    <xf numFmtId="166" fontId="12" fillId="6" borderId="24" xfId="1" applyNumberFormat="1" applyFont="1" applyFill="1" applyBorder="1" applyAlignment="1">
      <alignment horizontal="center" vertical="center"/>
    </xf>
    <xf numFmtId="49" fontId="8" fillId="0" borderId="22" xfId="1" applyNumberFormat="1" applyFont="1" applyFill="1" applyBorder="1" applyAlignment="1">
      <alignment horizontal="left" vertical="top" wrapText="1" indent="1"/>
    </xf>
    <xf numFmtId="49" fontId="8" fillId="0" borderId="22" xfId="1" applyNumberFormat="1" applyFont="1" applyFill="1" applyBorder="1" applyAlignment="1">
      <alignment horizontal="center" vertical="top"/>
    </xf>
    <xf numFmtId="164" fontId="8" fillId="0" borderId="22" xfId="1" applyNumberFormat="1" applyFont="1" applyFill="1" applyBorder="1" applyAlignment="1">
      <alignment horizontal="center" vertical="top"/>
    </xf>
    <xf numFmtId="166" fontId="9" fillId="7" borderId="24" xfId="1" applyNumberFormat="1" applyFont="1" applyFill="1" applyBorder="1" applyAlignment="1">
      <alignment horizontal="right" vertical="center"/>
    </xf>
    <xf numFmtId="164" fontId="12" fillId="0" borderId="28" xfId="0" applyNumberFormat="1" applyFont="1" applyFill="1" applyBorder="1" applyAlignment="1">
      <alignment vertical="top"/>
    </xf>
    <xf numFmtId="164" fontId="12" fillId="0" borderId="23" xfId="0" applyNumberFormat="1" applyFont="1" applyFill="1" applyBorder="1" applyAlignment="1">
      <alignment vertical="top"/>
    </xf>
    <xf numFmtId="49" fontId="8" fillId="0" borderId="29" xfId="1" applyNumberFormat="1" applyFont="1" applyFill="1" applyBorder="1" applyAlignment="1">
      <alignment horizontal="left" vertical="top" wrapText="1" indent="1"/>
    </xf>
    <xf numFmtId="49" fontId="8" fillId="0" borderId="29" xfId="1" applyNumberFormat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center"/>
    </xf>
    <xf numFmtId="164" fontId="8" fillId="0" borderId="29" xfId="1" applyNumberFormat="1" applyFont="1" applyFill="1" applyBorder="1" applyAlignment="1">
      <alignment horizontal="center" vertical="top"/>
    </xf>
    <xf numFmtId="164" fontId="12" fillId="0" borderId="30" xfId="0" applyNumberFormat="1" applyFont="1" applyFill="1" applyBorder="1" applyAlignment="1">
      <alignment vertical="top"/>
    </xf>
    <xf numFmtId="164" fontId="12" fillId="0" borderId="31" xfId="0" applyNumberFormat="1" applyFont="1" applyFill="1" applyBorder="1" applyAlignment="1">
      <alignment vertical="top"/>
    </xf>
    <xf numFmtId="164" fontId="9" fillId="0" borderId="32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27" xfId="1" applyFont="1" applyFill="1" applyBorder="1" applyAlignment="1">
      <alignment horizontal="center" vertical="center"/>
    </xf>
    <xf numFmtId="0" fontId="13" fillId="0" borderId="29" xfId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/>
    </xf>
    <xf numFmtId="0" fontId="4" fillId="3" borderId="14" xfId="0" applyFont="1" applyFill="1" applyBorder="1" applyAlignment="1">
      <alignment horizontal="left" vertical="center" indent="1"/>
    </xf>
    <xf numFmtId="0" fontId="16" fillId="0" borderId="27" xfId="1" applyFont="1" applyFill="1" applyBorder="1" applyAlignment="1">
      <alignment horizontal="center" vertical="center"/>
    </xf>
    <xf numFmtId="49" fontId="9" fillId="0" borderId="22" xfId="1" applyNumberFormat="1" applyFont="1" applyFill="1" applyBorder="1" applyAlignment="1">
      <alignment horizontal="left" vertical="top" wrapText="1" indent="1"/>
    </xf>
    <xf numFmtId="0" fontId="13" fillId="0" borderId="0" xfId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left" vertical="top" wrapText="1" indent="1"/>
    </xf>
    <xf numFmtId="49" fontId="8" fillId="0" borderId="0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164" fontId="12" fillId="0" borderId="0" xfId="0" applyNumberFormat="1" applyFont="1" applyFill="1" applyBorder="1" applyAlignment="1">
      <alignment vertical="top"/>
    </xf>
    <xf numFmtId="49" fontId="19" fillId="0" borderId="22" xfId="1" applyNumberFormat="1" applyFont="1" applyFill="1" applyBorder="1" applyAlignment="1">
      <alignment horizontal="left" vertical="top" wrapText="1" indent="1"/>
    </xf>
    <xf numFmtId="0" fontId="9" fillId="6" borderId="9" xfId="1" applyFont="1" applyFill="1" applyBorder="1" applyAlignment="1">
      <alignment horizontal="center" vertical="center"/>
    </xf>
    <xf numFmtId="49" fontId="9" fillId="0" borderId="38" xfId="1" applyNumberFormat="1" applyFont="1" applyFill="1" applyBorder="1" applyAlignment="1">
      <alignment horizontal="left" vertical="top" wrapText="1" indent="1"/>
    </xf>
    <xf numFmtId="49" fontId="8" fillId="0" borderId="38" xfId="1" applyNumberFormat="1" applyFont="1" applyFill="1" applyBorder="1" applyAlignment="1">
      <alignment horizontal="center" vertical="top"/>
    </xf>
    <xf numFmtId="164" fontId="8" fillId="0" borderId="38" xfId="1" applyNumberFormat="1" applyFont="1" applyFill="1" applyBorder="1" applyAlignment="1">
      <alignment horizontal="center" vertical="top"/>
    </xf>
    <xf numFmtId="0" fontId="11" fillId="5" borderId="12" xfId="0" applyNumberFormat="1" applyFont="1" applyFill="1" applyBorder="1" applyAlignment="1">
      <alignment horizontal="center" vertical="center"/>
    </xf>
    <xf numFmtId="0" fontId="12" fillId="2" borderId="0" xfId="0" applyNumberFormat="1" applyFont="1" applyFill="1" applyBorder="1" applyAlignment="1">
      <alignment horizontal="center" vertical="center"/>
    </xf>
    <xf numFmtId="0" fontId="9" fillId="6" borderId="9" xfId="1" applyNumberFormat="1" applyFont="1" applyFill="1" applyBorder="1" applyAlignment="1">
      <alignment horizontal="center" vertical="center"/>
    </xf>
    <xf numFmtId="0" fontId="8" fillId="0" borderId="22" xfId="1" applyNumberFormat="1" applyFont="1" applyFill="1" applyBorder="1" applyAlignment="1">
      <alignment horizontal="center" vertical="top"/>
    </xf>
    <xf numFmtId="0" fontId="8" fillId="0" borderId="29" xfId="1" applyNumberFormat="1" applyFont="1" applyFill="1" applyBorder="1" applyAlignment="1">
      <alignment horizontal="center" vertical="top"/>
    </xf>
    <xf numFmtId="0" fontId="8" fillId="0" borderId="0" xfId="1" applyNumberFormat="1" applyFont="1" applyFill="1" applyBorder="1" applyAlignment="1">
      <alignment horizontal="center" vertical="top"/>
    </xf>
    <xf numFmtId="0" fontId="8" fillId="0" borderId="38" xfId="1" applyNumberFormat="1" applyFont="1" applyFill="1" applyBorder="1" applyAlignment="1">
      <alignment horizontal="center" vertical="top"/>
    </xf>
    <xf numFmtId="0" fontId="8" fillId="0" borderId="27" xfId="1" applyNumberFormat="1" applyFont="1" applyFill="1" applyBorder="1" applyAlignment="1">
      <alignment horizontal="center" vertical="top"/>
    </xf>
    <xf numFmtId="0" fontId="6" fillId="2" borderId="9" xfId="0" applyNumberFormat="1" applyFont="1" applyFill="1" applyBorder="1" applyAlignment="1">
      <alignment horizontal="center" vertical="center"/>
    </xf>
    <xf numFmtId="0" fontId="8" fillId="7" borderId="25" xfId="1" applyNumberFormat="1" applyFont="1" applyFill="1" applyBorder="1" applyAlignment="1">
      <alignment vertical="center"/>
    </xf>
    <xf numFmtId="0" fontId="12" fillId="0" borderId="0" xfId="0" applyNumberFormat="1" applyFont="1"/>
    <xf numFmtId="0" fontId="12" fillId="0" borderId="0" xfId="0" applyFont="1" applyFill="1"/>
    <xf numFmtId="0" fontId="13" fillId="0" borderId="39" xfId="1" applyFont="1" applyFill="1" applyBorder="1" applyAlignment="1">
      <alignment horizontal="center" vertical="center"/>
    </xf>
    <xf numFmtId="49" fontId="19" fillId="0" borderId="38" xfId="1" applyNumberFormat="1" applyFont="1" applyFill="1" applyBorder="1" applyAlignment="1">
      <alignment horizontal="left" vertical="top" wrapText="1" indent="1"/>
    </xf>
    <xf numFmtId="0" fontId="13" fillId="0" borderId="40" xfId="1" applyFont="1" applyFill="1" applyBorder="1" applyAlignment="1">
      <alignment horizontal="center" vertical="center"/>
    </xf>
    <xf numFmtId="49" fontId="8" fillId="0" borderId="40" xfId="1" applyNumberFormat="1" applyFont="1" applyFill="1" applyBorder="1" applyAlignment="1">
      <alignment horizontal="left" vertical="top" wrapText="1" indent="1"/>
    </xf>
    <xf numFmtId="49" fontId="8" fillId="0" borderId="40" xfId="1" applyNumberFormat="1" applyFont="1" applyFill="1" applyBorder="1" applyAlignment="1">
      <alignment horizontal="center" vertical="top"/>
    </xf>
    <xf numFmtId="0" fontId="8" fillId="0" borderId="40" xfId="1" applyNumberFormat="1" applyFont="1" applyFill="1" applyBorder="1" applyAlignment="1">
      <alignment horizontal="center" vertical="top"/>
    </xf>
    <xf numFmtId="164" fontId="8" fillId="0" borderId="40" xfId="1" applyNumberFormat="1" applyFont="1" applyFill="1" applyBorder="1" applyAlignment="1">
      <alignment horizontal="center" vertical="top"/>
    </xf>
    <xf numFmtId="0" fontId="1" fillId="0" borderId="41" xfId="0" applyFont="1" applyBorder="1"/>
    <xf numFmtId="49" fontId="11" fillId="2" borderId="42" xfId="0" applyNumberFormat="1" applyFont="1" applyFill="1" applyBorder="1" applyAlignment="1">
      <alignment horizontal="right" vertical="center" wrapText="1"/>
    </xf>
    <xf numFmtId="49" fontId="11" fillId="2" borderId="43" xfId="0" applyNumberFormat="1" applyFont="1" applyFill="1" applyBorder="1" applyAlignment="1">
      <alignment horizontal="right" vertical="center" wrapText="1"/>
    </xf>
    <xf numFmtId="0" fontId="1" fillId="0" borderId="0" xfId="0" applyFont="1"/>
    <xf numFmtId="49" fontId="11" fillId="2" borderId="50" xfId="0" applyNumberFormat="1" applyFont="1" applyFill="1" applyBorder="1" applyAlignment="1">
      <alignment horizontal="right" vertical="center" wrapText="1"/>
    </xf>
    <xf numFmtId="49" fontId="11" fillId="2" borderId="51" xfId="0" applyNumberFormat="1" applyFont="1" applyFill="1" applyBorder="1" applyAlignment="1">
      <alignment horizontal="right" vertical="center"/>
    </xf>
    <xf numFmtId="49" fontId="25" fillId="2" borderId="55" xfId="0" applyNumberFormat="1" applyFont="1" applyFill="1" applyBorder="1" applyAlignment="1">
      <alignment vertical="center"/>
    </xf>
    <xf numFmtId="49" fontId="3" fillId="2" borderId="56" xfId="0" applyNumberFormat="1" applyFont="1" applyFill="1" applyBorder="1" applyAlignment="1">
      <alignment horizontal="center"/>
    </xf>
    <xf numFmtId="1" fontId="4" fillId="2" borderId="26" xfId="0" applyNumberFormat="1" applyFont="1" applyFill="1" applyBorder="1" applyAlignment="1">
      <alignment horizontal="center" vertical="center"/>
    </xf>
    <xf numFmtId="49" fontId="25" fillId="2" borderId="57" xfId="0" applyNumberFormat="1" applyFont="1" applyFill="1" applyBorder="1" applyAlignment="1">
      <alignment vertical="center"/>
    </xf>
    <xf numFmtId="49" fontId="25" fillId="2" borderId="21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center" vertical="center"/>
    </xf>
    <xf numFmtId="164" fontId="6" fillId="2" borderId="26" xfId="0" applyNumberFormat="1" applyFont="1" applyFill="1" applyBorder="1" applyAlignment="1">
      <alignment horizontal="center" vertical="center"/>
    </xf>
    <xf numFmtId="164" fontId="15" fillId="9" borderId="58" xfId="0" applyNumberFormat="1" applyFont="1" applyFill="1" applyBorder="1" applyAlignment="1">
      <alignment horizontal="centerContinuous" vertical="center"/>
    </xf>
    <xf numFmtId="164" fontId="15" fillId="9" borderId="58" xfId="0" applyNumberFormat="1" applyFont="1" applyFill="1" applyBorder="1" applyAlignment="1">
      <alignment horizontal="center" vertical="center"/>
    </xf>
    <xf numFmtId="164" fontId="15" fillId="9" borderId="0" xfId="0" applyNumberFormat="1" applyFont="1" applyFill="1" applyBorder="1" applyAlignment="1">
      <alignment horizontal="centerContinuous" vertical="center"/>
    </xf>
    <xf numFmtId="49" fontId="3" fillId="2" borderId="56" xfId="0" applyNumberFormat="1" applyFont="1" applyFill="1" applyBorder="1" applyAlignment="1">
      <alignment horizontal="center" vertical="center"/>
    </xf>
    <xf numFmtId="166" fontId="8" fillId="2" borderId="59" xfId="1" applyNumberFormat="1" applyFont="1" applyFill="1" applyBorder="1" applyAlignment="1">
      <alignment horizontal="center" vertical="center"/>
    </xf>
    <xf numFmtId="166" fontId="8" fillId="4" borderId="44" xfId="1" applyNumberFormat="1" applyFont="1" applyFill="1" applyBorder="1" applyAlignment="1">
      <alignment horizontal="center" vertical="center"/>
    </xf>
    <xf numFmtId="166" fontId="8" fillId="2" borderId="62" xfId="1" applyNumberFormat="1" applyFont="1" applyFill="1" applyBorder="1" applyAlignment="1">
      <alignment horizontal="center" vertical="center"/>
    </xf>
    <xf numFmtId="166" fontId="9" fillId="4" borderId="63" xfId="1" applyNumberFormat="1" applyFont="1" applyFill="1" applyBorder="1" applyAlignment="1">
      <alignment horizontal="center" vertical="center"/>
    </xf>
    <xf numFmtId="49" fontId="4" fillId="3" borderId="64" xfId="0" applyNumberFormat="1" applyFont="1" applyFill="1" applyBorder="1" applyAlignment="1">
      <alignment horizontal="left" vertical="center" indent="1"/>
    </xf>
    <xf numFmtId="49" fontId="4" fillId="3" borderId="49" xfId="0" applyNumberFormat="1" applyFont="1" applyFill="1" applyBorder="1" applyAlignment="1">
      <alignment horizontal="left" vertical="center" indent="1"/>
    </xf>
    <xf numFmtId="49" fontId="4" fillId="2" borderId="65" xfId="0" quotePrefix="1" applyNumberFormat="1" applyFont="1" applyFill="1" applyBorder="1" applyAlignment="1">
      <alignment horizontal="center" vertical="center"/>
    </xf>
    <xf numFmtId="167" fontId="10" fillId="2" borderId="59" xfId="1" applyNumberFormat="1" applyFont="1" applyFill="1" applyBorder="1" applyAlignment="1">
      <alignment horizontal="center" vertical="center"/>
    </xf>
    <xf numFmtId="167" fontId="8" fillId="4" borderId="43" xfId="1" applyNumberFormat="1" applyFont="1" applyFill="1" applyBorder="1" applyAlignment="1">
      <alignment horizontal="center" vertical="center"/>
    </xf>
    <xf numFmtId="167" fontId="8" fillId="2" borderId="67" xfId="1" applyNumberFormat="1" applyFont="1" applyFill="1" applyBorder="1" applyAlignment="1">
      <alignment horizontal="center" vertical="center"/>
    </xf>
    <xf numFmtId="166" fontId="9" fillId="4" borderId="68" xfId="1" applyNumberFormat="1" applyFont="1" applyFill="1" applyBorder="1" applyAlignment="1">
      <alignment horizontal="center" vertical="center"/>
    </xf>
    <xf numFmtId="49" fontId="1" fillId="2" borderId="69" xfId="0" applyNumberFormat="1" applyFont="1" applyFill="1" applyBorder="1" applyAlignment="1">
      <alignment horizontal="center"/>
    </xf>
    <xf numFmtId="49" fontId="1" fillId="2" borderId="69" xfId="0" applyNumberFormat="1" applyFont="1" applyFill="1" applyBorder="1" applyAlignment="1">
      <alignment horizontal="left" indent="1"/>
    </xf>
    <xf numFmtId="49" fontId="1" fillId="2" borderId="69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4" fontId="1" fillId="2" borderId="69" xfId="0" applyNumberFormat="1" applyFont="1" applyFill="1" applyBorder="1" applyAlignment="1">
      <alignment horizontal="center" vertical="center"/>
    </xf>
    <xf numFmtId="0" fontId="1" fillId="2" borderId="69" xfId="0" applyFont="1" applyFill="1" applyBorder="1" applyAlignment="1">
      <alignment horizontal="center" vertical="center"/>
    </xf>
    <xf numFmtId="164" fontId="1" fillId="2" borderId="69" xfId="0" applyNumberFormat="1" applyFont="1" applyFill="1" applyBorder="1" applyAlignment="1">
      <alignment horizontal="center" vertical="center"/>
    </xf>
    <xf numFmtId="49" fontId="14" fillId="2" borderId="54" xfId="0" applyNumberFormat="1" applyFont="1" applyFill="1" applyBorder="1" applyAlignment="1">
      <alignment horizontal="left" vertical="center" indent="1"/>
    </xf>
    <xf numFmtId="0" fontId="30" fillId="0" borderId="9" xfId="1" applyNumberFormat="1" applyFont="1" applyFill="1" applyBorder="1" applyAlignment="1">
      <alignment horizontal="center" vertical="center"/>
    </xf>
    <xf numFmtId="0" fontId="30" fillId="0" borderId="9" xfId="1" applyFont="1" applyFill="1" applyBorder="1" applyAlignment="1">
      <alignment horizontal="right" vertical="center"/>
    </xf>
    <xf numFmtId="9" fontId="31" fillId="0" borderId="9" xfId="8" applyFont="1" applyFill="1" applyBorder="1" applyAlignment="1">
      <alignment horizontal="center" vertical="center"/>
    </xf>
    <xf numFmtId="164" fontId="30" fillId="0" borderId="9" xfId="1" applyNumberFormat="1" applyFont="1" applyFill="1" applyBorder="1" applyAlignment="1">
      <alignment horizontal="center" vertical="center"/>
    </xf>
    <xf numFmtId="49" fontId="9" fillId="10" borderId="9" xfId="1" applyNumberFormat="1" applyFont="1" applyFill="1" applyBorder="1" applyAlignment="1">
      <alignment horizontal="center" vertical="center"/>
    </xf>
    <xf numFmtId="164" fontId="8" fillId="0" borderId="9" xfId="1" applyNumberFormat="1" applyFont="1" applyFill="1" applyBorder="1" applyAlignment="1">
      <alignment horizontal="center" vertical="center"/>
    </xf>
    <xf numFmtId="167" fontId="9" fillId="10" borderId="9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7" fillId="2" borderId="1" xfId="0" applyFont="1" applyFill="1" applyBorder="1" applyAlignment="1">
      <alignment horizontal="left" vertical="center" indent="1"/>
    </xf>
    <xf numFmtId="0" fontId="25" fillId="2" borderId="2" xfId="0" applyFont="1" applyFill="1" applyBorder="1" applyAlignment="1">
      <alignment vertical="center"/>
    </xf>
    <xf numFmtId="0" fontId="25" fillId="2" borderId="5" xfId="0" applyFont="1" applyFill="1" applyBorder="1" applyAlignment="1">
      <alignment vertical="center"/>
    </xf>
    <xf numFmtId="0" fontId="25" fillId="2" borderId="6" xfId="0" applyFont="1" applyFill="1" applyBorder="1" applyAlignment="1">
      <alignment vertical="center"/>
    </xf>
    <xf numFmtId="166" fontId="8" fillId="4" borderId="8" xfId="1" applyNumberFormat="1" applyFont="1" applyFill="1" applyBorder="1" applyAlignment="1">
      <alignment horizontal="center" vertical="center"/>
    </xf>
    <xf numFmtId="0" fontId="4" fillId="2" borderId="16" xfId="0" quotePrefix="1" applyNumberFormat="1" applyFont="1" applyFill="1" applyBorder="1" applyAlignment="1">
      <alignment horizontal="center" vertical="center"/>
    </xf>
    <xf numFmtId="167" fontId="8" fillId="4" borderId="17" xfId="1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7" fillId="0" borderId="0" xfId="9" applyAlignment="1"/>
    <xf numFmtId="0" fontId="33" fillId="0" borderId="0" xfId="0" applyFont="1" applyAlignment="1">
      <alignment horizontal="left" vertical="center"/>
    </xf>
    <xf numFmtId="0" fontId="36" fillId="2" borderId="0" xfId="1" applyFont="1" applyFill="1" applyBorder="1" applyAlignment="1" applyProtection="1">
      <alignment vertical="top"/>
      <protection locked="0"/>
    </xf>
    <xf numFmtId="0" fontId="36" fillId="0" borderId="0" xfId="1" applyFont="1" applyBorder="1" applyAlignment="1" applyProtection="1">
      <alignment vertical="top"/>
      <protection locked="0"/>
    </xf>
    <xf numFmtId="0" fontId="7" fillId="0" borderId="0" xfId="1" applyAlignment="1" applyProtection="1">
      <alignment vertical="top"/>
      <protection locked="0"/>
    </xf>
    <xf numFmtId="0" fontId="7" fillId="0" borderId="0" xfId="1" applyBorder="1" applyAlignment="1" applyProtection="1">
      <alignment vertical="top"/>
      <protection locked="0"/>
    </xf>
    <xf numFmtId="0" fontId="38" fillId="2" borderId="70" xfId="1" applyFont="1" applyFill="1" applyBorder="1" applyAlignment="1" applyProtection="1">
      <alignment horizontal="center"/>
    </xf>
    <xf numFmtId="49" fontId="7" fillId="2" borderId="70" xfId="1" applyNumberFormat="1" applyFont="1" applyFill="1" applyBorder="1" applyProtection="1"/>
    <xf numFmtId="0" fontId="7" fillId="2" borderId="70" xfId="1" applyFill="1" applyBorder="1" applyAlignment="1" applyProtection="1">
      <alignment vertical="top"/>
      <protection locked="0"/>
    </xf>
    <xf numFmtId="0" fontId="38" fillId="2" borderId="0" xfId="1" applyFont="1" applyFill="1" applyProtection="1"/>
    <xf numFmtId="49" fontId="7" fillId="2" borderId="0" xfId="1" applyNumberFormat="1" applyFont="1" applyFill="1" applyProtection="1"/>
    <xf numFmtId="0" fontId="7" fillId="2" borderId="0" xfId="1" applyFill="1" applyAlignment="1" applyProtection="1">
      <alignment vertical="top"/>
      <protection locked="0"/>
    </xf>
    <xf numFmtId="0" fontId="39" fillId="2" borderId="0" xfId="1" applyFont="1" applyFill="1" applyAlignment="1" applyProtection="1">
      <alignment vertical="top"/>
      <protection locked="0"/>
    </xf>
    <xf numFmtId="0" fontId="39" fillId="0" borderId="0" xfId="1" applyFont="1" applyAlignment="1" applyProtection="1">
      <alignment vertical="top"/>
      <protection locked="0"/>
    </xf>
    <xf numFmtId="49" fontId="40" fillId="2" borderId="0" xfId="1" applyNumberFormat="1" applyFont="1" applyFill="1" applyAlignment="1" applyProtection="1"/>
    <xf numFmtId="0" fontId="38" fillId="2" borderId="0" xfId="1" applyFont="1" applyFill="1" applyAlignment="1" applyProtection="1">
      <alignment horizontal="center"/>
    </xf>
    <xf numFmtId="0" fontId="35" fillId="2" borderId="0" xfId="1" applyFont="1" applyFill="1" applyAlignment="1" applyProtection="1">
      <alignment vertical="top"/>
      <protection locked="0"/>
    </xf>
    <xf numFmtId="49" fontId="40" fillId="2" borderId="0" xfId="1" applyNumberFormat="1" applyFont="1" applyFill="1" applyAlignment="1" applyProtection="1">
      <alignment horizontal="center"/>
    </xf>
    <xf numFmtId="0" fontId="40" fillId="2" borderId="0" xfId="1" applyFont="1" applyFill="1" applyAlignment="1" applyProtection="1">
      <alignment horizontal="center"/>
    </xf>
    <xf numFmtId="0" fontId="40" fillId="2" borderId="0" xfId="1" applyFont="1" applyFill="1" applyProtection="1"/>
    <xf numFmtId="0" fontId="42" fillId="2" borderId="0" xfId="1" applyFont="1" applyFill="1" applyAlignment="1" applyProtection="1">
      <alignment vertical="top"/>
      <protection locked="0"/>
    </xf>
    <xf numFmtId="49" fontId="43" fillId="2" borderId="0" xfId="1" applyNumberFormat="1" applyFont="1" applyFill="1" applyProtection="1"/>
    <xf numFmtId="49" fontId="44" fillId="2" borderId="0" xfId="1" applyNumberFormat="1" applyFont="1" applyFill="1" applyProtection="1"/>
    <xf numFmtId="49" fontId="42" fillId="2" borderId="0" xfId="1" applyNumberFormat="1" applyFont="1" applyFill="1" applyAlignment="1" applyProtection="1">
      <alignment vertical="top"/>
      <protection locked="0"/>
    </xf>
    <xf numFmtId="0" fontId="46" fillId="2" borderId="0" xfId="10" applyFill="1" applyAlignment="1" applyProtection="1">
      <alignment horizontal="center"/>
    </xf>
    <xf numFmtId="0" fontId="47" fillId="2" borderId="0" xfId="1" applyFont="1" applyFill="1" applyAlignment="1" applyProtection="1">
      <alignment horizontal="center"/>
    </xf>
    <xf numFmtId="49" fontId="43" fillId="2" borderId="0" xfId="1" applyNumberFormat="1" applyFont="1" applyFill="1" applyAlignment="1" applyProtection="1">
      <alignment vertical="top"/>
      <protection locked="0"/>
    </xf>
    <xf numFmtId="49" fontId="50" fillId="2" borderId="0" xfId="1" applyNumberFormat="1" applyFont="1" applyFill="1" applyAlignment="1" applyProtection="1">
      <alignment vertical="top"/>
      <protection locked="0"/>
    </xf>
    <xf numFmtId="49" fontId="42" fillId="0" borderId="0" xfId="1" applyNumberFormat="1" applyFont="1" applyAlignment="1" applyProtection="1">
      <alignment vertical="top"/>
      <protection locked="0"/>
    </xf>
    <xf numFmtId="49" fontId="43" fillId="0" borderId="0" xfId="1" applyNumberFormat="1" applyFont="1" applyAlignment="1" applyProtection="1">
      <alignment vertical="top"/>
      <protection locked="0"/>
    </xf>
    <xf numFmtId="49" fontId="50" fillId="0" borderId="0" xfId="1" applyNumberFormat="1" applyFont="1" applyAlignment="1" applyProtection="1">
      <alignment vertical="top"/>
      <protection locked="0"/>
    </xf>
    <xf numFmtId="0" fontId="40" fillId="0" borderId="0" xfId="1" applyFont="1" applyAlignment="1" applyProtection="1">
      <alignment vertical="top"/>
      <protection locked="0"/>
    </xf>
    <xf numFmtId="0" fontId="43" fillId="0" borderId="0" xfId="1" applyFont="1" applyAlignment="1" applyProtection="1">
      <alignment vertical="top"/>
      <protection locked="0"/>
    </xf>
    <xf numFmtId="0" fontId="7" fillId="0" borderId="0" xfId="1" applyFont="1" applyAlignment="1" applyProtection="1">
      <alignment vertical="top"/>
      <protection locked="0"/>
    </xf>
    <xf numFmtId="0" fontId="51" fillId="0" borderId="0" xfId="1" quotePrefix="1" applyFont="1" applyAlignment="1" applyProtection="1">
      <alignment vertical="top"/>
      <protection locked="0"/>
    </xf>
    <xf numFmtId="0" fontId="34" fillId="0" borderId="0" xfId="1" applyFont="1" applyAlignment="1" applyProtection="1">
      <alignment vertical="top"/>
      <protection locked="0"/>
    </xf>
    <xf numFmtId="49" fontId="9" fillId="11" borderId="79" xfId="1" applyNumberFormat="1" applyFont="1" applyFill="1" applyBorder="1" applyAlignment="1">
      <alignment horizontal="center" vertical="center"/>
    </xf>
    <xf numFmtId="49" fontId="9" fillId="11" borderId="80" xfId="1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5" fillId="11" borderId="81" xfId="0" applyNumberFormat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/>
    </xf>
    <xf numFmtId="0" fontId="8" fillId="2" borderId="0" xfId="1" applyFont="1" applyFill="1" applyAlignment="1">
      <alignment horizontal="left" indent="1"/>
    </xf>
    <xf numFmtId="0" fontId="8" fillId="2" borderId="0" xfId="1" applyNumberFormat="1" applyFont="1" applyFill="1"/>
    <xf numFmtId="4" fontId="8" fillId="2" borderId="0" xfId="1" applyNumberFormat="1" applyFont="1" applyFill="1"/>
    <xf numFmtId="0" fontId="52" fillId="0" borderId="27" xfId="1" applyFont="1" applyFill="1" applyBorder="1" applyAlignment="1">
      <alignment horizontal="center" vertical="center"/>
    </xf>
    <xf numFmtId="49" fontId="53" fillId="0" borderId="22" xfId="1" applyNumberFormat="1" applyFont="1" applyFill="1" applyBorder="1" applyAlignment="1">
      <alignment horizontal="left" vertical="top" wrapText="1" indent="1"/>
    </xf>
    <xf numFmtId="49" fontId="53" fillId="0" borderId="22" xfId="1" applyNumberFormat="1" applyFont="1" applyFill="1" applyBorder="1" applyAlignment="1">
      <alignment horizontal="center" vertical="top"/>
    </xf>
    <xf numFmtId="164" fontId="54" fillId="0" borderId="23" xfId="1" applyNumberFormat="1" applyFont="1" applyFill="1" applyBorder="1" applyAlignment="1">
      <alignment horizontal="center" vertical="center"/>
    </xf>
    <xf numFmtId="0" fontId="53" fillId="0" borderId="22" xfId="1" applyNumberFormat="1" applyFont="1" applyFill="1" applyBorder="1" applyAlignment="1">
      <alignment horizontal="center" vertical="top"/>
    </xf>
    <xf numFmtId="164" fontId="53" fillId="0" borderId="22" xfId="1" applyNumberFormat="1" applyFont="1" applyFill="1" applyBorder="1" applyAlignment="1">
      <alignment horizontal="center" vertical="top"/>
    </xf>
    <xf numFmtId="0" fontId="24" fillId="0" borderId="0" xfId="0" applyFont="1"/>
    <xf numFmtId="0" fontId="41" fillId="2" borderId="0" xfId="1" applyFont="1" applyFill="1" applyAlignment="1" applyProtection="1">
      <alignment horizontal="center"/>
    </xf>
    <xf numFmtId="0" fontId="35" fillId="2" borderId="0" xfId="1" applyFont="1" applyFill="1" applyAlignment="1" applyProtection="1">
      <alignment horizontal="center"/>
    </xf>
    <xf numFmtId="0" fontId="37" fillId="2" borderId="0" xfId="1" applyFont="1" applyFill="1" applyAlignment="1" applyProtection="1">
      <alignment horizontal="center" vertical="center" wrapText="1"/>
    </xf>
    <xf numFmtId="0" fontId="38" fillId="2" borderId="0" xfId="1" applyFont="1" applyFill="1" applyAlignment="1" applyProtection="1">
      <alignment horizontal="center"/>
    </xf>
    <xf numFmtId="49" fontId="40" fillId="2" borderId="0" xfId="1" applyNumberFormat="1" applyFont="1" applyFill="1" applyAlignment="1" applyProtection="1">
      <alignment horizontal="center" vertical="center" wrapText="1"/>
    </xf>
    <xf numFmtId="49" fontId="40" fillId="2" borderId="71" xfId="1" applyNumberFormat="1" applyFont="1" applyFill="1" applyBorder="1" applyAlignment="1" applyProtection="1">
      <alignment horizontal="center" vertical="center" wrapText="1"/>
    </xf>
    <xf numFmtId="49" fontId="40" fillId="2" borderId="72" xfId="1" applyNumberFormat="1" applyFont="1" applyFill="1" applyBorder="1" applyAlignment="1" applyProtection="1">
      <alignment horizontal="center" vertical="center" wrapText="1"/>
    </xf>
    <xf numFmtId="49" fontId="40" fillId="2" borderId="73" xfId="1" applyNumberFormat="1" applyFont="1" applyFill="1" applyBorder="1" applyAlignment="1" applyProtection="1">
      <alignment horizontal="center" vertical="center" wrapText="1"/>
    </xf>
    <xf numFmtId="49" fontId="40" fillId="2" borderId="74" xfId="1" applyNumberFormat="1" applyFont="1" applyFill="1" applyBorder="1" applyAlignment="1" applyProtection="1">
      <alignment horizontal="center" vertical="center" wrapText="1"/>
    </xf>
    <xf numFmtId="49" fontId="40" fillId="2" borderId="0" xfId="1" applyNumberFormat="1" applyFont="1" applyFill="1" applyBorder="1" applyAlignment="1" applyProtection="1">
      <alignment horizontal="center" vertical="center" wrapText="1"/>
    </xf>
    <xf numFmtId="49" fontId="40" fillId="2" borderId="75" xfId="1" applyNumberFormat="1" applyFont="1" applyFill="1" applyBorder="1" applyAlignment="1" applyProtection="1">
      <alignment horizontal="center" vertical="center" wrapText="1"/>
    </xf>
    <xf numFmtId="49" fontId="40" fillId="2" borderId="76" xfId="1" applyNumberFormat="1" applyFont="1" applyFill="1" applyBorder="1" applyAlignment="1" applyProtection="1">
      <alignment horizontal="center" vertical="center" wrapText="1"/>
    </xf>
    <xf numFmtId="49" fontId="40" fillId="2" borderId="77" xfId="1" applyNumberFormat="1" applyFont="1" applyFill="1" applyBorder="1" applyAlignment="1" applyProtection="1">
      <alignment horizontal="center" vertical="center" wrapText="1"/>
    </xf>
    <xf numFmtId="49" fontId="40" fillId="2" borderId="78" xfId="1" applyNumberFormat="1" applyFont="1" applyFill="1" applyBorder="1" applyAlignment="1" applyProtection="1">
      <alignment horizontal="center" vertical="center" wrapText="1"/>
    </xf>
    <xf numFmtId="0" fontId="47" fillId="2" borderId="0" xfId="4" applyFont="1" applyFill="1" applyAlignment="1" applyProtection="1">
      <alignment horizontal="center"/>
    </xf>
    <xf numFmtId="0" fontId="48" fillId="2" borderId="0" xfId="10" applyFont="1" applyFill="1" applyAlignment="1" applyProtection="1">
      <alignment horizontal="center"/>
    </xf>
    <xf numFmtId="49" fontId="40" fillId="2" borderId="0" xfId="1" applyNumberFormat="1" applyFont="1" applyFill="1" applyAlignment="1" applyProtection="1">
      <alignment horizontal="center"/>
    </xf>
    <xf numFmtId="49" fontId="43" fillId="2" borderId="0" xfId="1" applyNumberFormat="1" applyFont="1" applyFill="1" applyAlignment="1" applyProtection="1">
      <alignment horizontal="center"/>
    </xf>
    <xf numFmtId="0" fontId="40" fillId="2" borderId="0" xfId="1" applyFont="1" applyFill="1" applyAlignment="1" applyProtection="1">
      <alignment horizontal="center"/>
    </xf>
    <xf numFmtId="0" fontId="45" fillId="2" borderId="0" xfId="1" applyFont="1" applyFill="1" applyAlignment="1" applyProtection="1">
      <alignment horizontal="center"/>
    </xf>
    <xf numFmtId="0" fontId="48" fillId="2" borderId="0" xfId="1" applyFont="1" applyFill="1" applyAlignment="1" applyProtection="1">
      <alignment horizontal="center"/>
    </xf>
    <xf numFmtId="0" fontId="47" fillId="2" borderId="0" xfId="1" applyFont="1" applyFill="1" applyAlignment="1" applyProtection="1">
      <alignment horizontal="center"/>
    </xf>
    <xf numFmtId="0" fontId="11" fillId="0" borderId="0" xfId="0" applyFont="1" applyAlignment="1">
      <alignment horizontal="center"/>
    </xf>
    <xf numFmtId="164" fontId="32" fillId="8" borderId="33" xfId="0" applyNumberFormat="1" applyFont="1" applyFill="1" applyBorder="1" applyAlignment="1">
      <alignment horizontal="center" vertical="center"/>
    </xf>
    <xf numFmtId="164" fontId="32" fillId="8" borderId="34" xfId="0" applyNumberFormat="1" applyFont="1" applyFill="1" applyBorder="1" applyAlignment="1">
      <alignment horizontal="center" vertical="center"/>
    </xf>
    <xf numFmtId="164" fontId="32" fillId="8" borderId="35" xfId="0" applyNumberFormat="1" applyFont="1" applyFill="1" applyBorder="1" applyAlignment="1">
      <alignment horizontal="center" vertical="center"/>
    </xf>
    <xf numFmtId="164" fontId="15" fillId="9" borderId="36" xfId="0" applyNumberFormat="1" applyFont="1" applyFill="1" applyBorder="1" applyAlignment="1">
      <alignment horizontal="center" vertical="center"/>
    </xf>
    <xf numFmtId="164" fontId="15" fillId="9" borderId="31" xfId="0" applyNumberFormat="1" applyFont="1" applyFill="1" applyBorder="1" applyAlignment="1">
      <alignment horizontal="center" vertical="center"/>
    </xf>
    <xf numFmtId="164" fontId="15" fillId="9" borderId="37" xfId="0" applyNumberFormat="1" applyFont="1" applyFill="1" applyBorder="1" applyAlignment="1">
      <alignment horizontal="center" vertical="center"/>
    </xf>
    <xf numFmtId="0" fontId="14" fillId="2" borderId="10" xfId="1" applyFont="1" applyFill="1" applyBorder="1" applyAlignment="1">
      <alignment horizontal="left" vertical="center" indent="1"/>
    </xf>
    <xf numFmtId="0" fontId="14" fillId="2" borderId="11" xfId="1" applyFont="1" applyFill="1" applyBorder="1" applyAlignment="1">
      <alignment horizontal="left" vertical="center" indent="1"/>
    </xf>
    <xf numFmtId="166" fontId="9" fillId="4" borderId="25" xfId="1" applyNumberFormat="1" applyFont="1" applyFill="1" applyBorder="1" applyAlignment="1">
      <alignment horizontal="center" vertical="center"/>
    </xf>
    <xf numFmtId="166" fontId="9" fillId="4" borderId="24" xfId="1" applyNumberFormat="1" applyFont="1" applyFill="1" applyBorder="1" applyAlignment="1">
      <alignment horizontal="center" vertical="center"/>
    </xf>
    <xf numFmtId="166" fontId="9" fillId="4" borderId="18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5" fillId="0" borderId="0" xfId="0" applyFont="1" applyAlignment="1">
      <alignment horizontal="left"/>
    </xf>
    <xf numFmtId="0" fontId="56" fillId="0" borderId="0" xfId="0" applyFont="1" applyAlignment="1">
      <alignment horizontal="left"/>
    </xf>
    <xf numFmtId="0" fontId="34" fillId="0" borderId="0" xfId="9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9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9" fontId="26" fillId="8" borderId="0" xfId="0" applyNumberFormat="1" applyFont="1" applyFill="1" applyBorder="1" applyAlignment="1">
      <alignment horizontal="center" vertical="center"/>
    </xf>
    <xf numFmtId="49" fontId="14" fillId="2" borderId="54" xfId="1" applyNumberFormat="1" applyFont="1" applyFill="1" applyBorder="1" applyAlignment="1">
      <alignment horizontal="left" vertical="center"/>
    </xf>
    <xf numFmtId="49" fontId="14" fillId="2" borderId="55" xfId="1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23" fillId="0" borderId="40" xfId="0" applyNumberFormat="1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24" fillId="0" borderId="44" xfId="0" applyNumberFormat="1" applyFont="1" applyBorder="1" applyAlignment="1">
      <alignment horizontal="center" vertical="center" wrapText="1"/>
    </xf>
    <xf numFmtId="49" fontId="24" fillId="0" borderId="45" xfId="0" applyNumberFormat="1" applyFont="1" applyBorder="1" applyAlignment="1">
      <alignment horizontal="center" vertical="center" wrapText="1"/>
    </xf>
    <xf numFmtId="49" fontId="24" fillId="0" borderId="46" xfId="0" applyNumberFormat="1" applyFont="1" applyBorder="1" applyAlignment="1">
      <alignment horizontal="center" vertical="center" wrapText="1"/>
    </xf>
    <xf numFmtId="49" fontId="24" fillId="0" borderId="43" xfId="0" applyNumberFormat="1" applyFont="1" applyBorder="1" applyAlignment="1">
      <alignment horizontal="center" vertical="center" wrapText="1"/>
    </xf>
    <xf numFmtId="49" fontId="24" fillId="0" borderId="47" xfId="0" applyNumberFormat="1" applyFont="1" applyBorder="1" applyAlignment="1">
      <alignment horizontal="center" vertical="center" wrapText="1"/>
    </xf>
    <xf numFmtId="49" fontId="24" fillId="0" borderId="48" xfId="0" applyNumberFormat="1" applyFont="1" applyBorder="1" applyAlignment="1">
      <alignment horizontal="center" vertical="center" wrapText="1"/>
    </xf>
    <xf numFmtId="49" fontId="24" fillId="0" borderId="51" xfId="0" applyNumberFormat="1" applyFont="1" applyBorder="1" applyAlignment="1">
      <alignment horizontal="center" vertical="center" wrapText="1"/>
    </xf>
    <xf numFmtId="49" fontId="24" fillId="0" borderId="52" xfId="0" applyNumberFormat="1" applyFont="1" applyBorder="1" applyAlignment="1">
      <alignment horizontal="center" vertical="center" wrapText="1"/>
    </xf>
    <xf numFmtId="49" fontId="24" fillId="0" borderId="53" xfId="0" applyNumberFormat="1" applyFont="1" applyBorder="1" applyAlignment="1">
      <alignment horizontal="center" vertical="center" wrapText="1"/>
    </xf>
    <xf numFmtId="164" fontId="30" fillId="0" borderId="9" xfId="1" applyNumberFormat="1" applyFont="1" applyFill="1" applyBorder="1" applyAlignment="1">
      <alignment horizontal="center" vertical="center"/>
    </xf>
    <xf numFmtId="0" fontId="9" fillId="10" borderId="9" xfId="1" applyFont="1" applyFill="1" applyBorder="1" applyAlignment="1">
      <alignment horizontal="center" vertical="center"/>
    </xf>
    <xf numFmtId="167" fontId="8" fillId="7" borderId="9" xfId="1" applyNumberFormat="1" applyFont="1" applyFill="1" applyBorder="1" applyAlignment="1">
      <alignment horizontal="center" vertical="center"/>
    </xf>
    <xf numFmtId="166" fontId="9" fillId="4" borderId="60" xfId="1" applyNumberFormat="1" applyFont="1" applyFill="1" applyBorder="1" applyAlignment="1">
      <alignment horizontal="center" vertical="center"/>
    </xf>
    <xf numFmtId="166" fontId="9" fillId="4" borderId="61" xfId="1" applyNumberFormat="1" applyFont="1" applyFill="1" applyBorder="1" applyAlignment="1">
      <alignment horizontal="center" vertical="center"/>
    </xf>
    <xf numFmtId="166" fontId="9" fillId="4" borderId="42" xfId="1" applyNumberFormat="1" applyFont="1" applyFill="1" applyBorder="1" applyAlignment="1">
      <alignment horizontal="center" vertical="center"/>
    </xf>
    <xf numFmtId="166" fontId="9" fillId="4" borderId="66" xfId="1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left" vertical="center"/>
    </xf>
    <xf numFmtId="0" fontId="9" fillId="6" borderId="9" xfId="1" applyFont="1" applyFill="1" applyBorder="1" applyAlignment="1">
      <alignment horizontal="center" vertical="center"/>
    </xf>
  </cellXfs>
  <cellStyles count="11">
    <cellStyle name="Lien hypertexte 3" xfId="4"/>
    <cellStyle name="Lien hypertexte_5110-DPGF-LOT 04 Couverture" xfId="10"/>
    <cellStyle name="Monétaire 3" xfId="6"/>
    <cellStyle name="Normal" xfId="0" builtinId="0"/>
    <cellStyle name="Normal 2" xfId="3"/>
    <cellStyle name="Normal 2 2 2" xfId="1"/>
    <cellStyle name="Normal 2 2 2 2" xfId="2"/>
    <cellStyle name="Normal 3" xfId="5"/>
    <cellStyle name="Normal 3 2" xfId="7"/>
    <cellStyle name="Normal_475 - DPGF - Lot N°21 Fluides Médicaux" xfId="9"/>
    <cellStyle name="Pourcentage" xfId="8" builtinId="5"/>
  </cellStyles>
  <dxfs count="2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2" tint="-9.9948118533890809E-2"/>
      </font>
    </dxf>
    <dxf>
      <font>
        <color theme="0"/>
      </font>
    </dxf>
    <dxf>
      <font>
        <color theme="2" tint="-9.9948118533890809E-2"/>
      </font>
    </dxf>
    <dxf>
      <font>
        <color rgb="FFF8F8F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535304</xdr:colOff>
      <xdr:row>0</xdr:row>
      <xdr:rowOff>844639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563556-59C8-490F-8AC5-AE3D03D1C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299209" cy="798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57150</xdr:rowOff>
    </xdr:from>
    <xdr:to>
      <xdr:col>1</xdr:col>
      <xdr:colOff>830579</xdr:colOff>
      <xdr:row>3</xdr:row>
      <xdr:rowOff>141694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57150"/>
          <a:ext cx="129920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gers@sabh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J154"/>
  <sheetViews>
    <sheetView view="pageBreakPreview" zoomScale="120" zoomScaleNormal="145" zoomScaleSheetLayoutView="120" workbookViewId="0">
      <selection activeCell="A28" sqref="A28:I28"/>
    </sheetView>
  </sheetViews>
  <sheetFormatPr baseColWidth="10" defaultRowHeight="12.75" x14ac:dyDescent="0.2"/>
  <cols>
    <col min="1" max="1" width="0.25" style="151" customWidth="1"/>
    <col min="2" max="2" width="10" style="151" customWidth="1"/>
    <col min="3" max="8" width="11" style="151"/>
    <col min="9" max="10" width="10" style="151" customWidth="1"/>
    <col min="11" max="256" width="11" style="151"/>
    <col min="257" max="257" width="0.25" style="151" customWidth="1"/>
    <col min="258" max="258" width="10" style="151" customWidth="1"/>
    <col min="259" max="264" width="11" style="151"/>
    <col min="265" max="266" width="10" style="151" customWidth="1"/>
    <col min="267" max="512" width="11" style="151"/>
    <col min="513" max="513" width="0.25" style="151" customWidth="1"/>
    <col min="514" max="514" width="10" style="151" customWidth="1"/>
    <col min="515" max="520" width="11" style="151"/>
    <col min="521" max="522" width="10" style="151" customWidth="1"/>
    <col min="523" max="768" width="11" style="151"/>
    <col min="769" max="769" width="0.25" style="151" customWidth="1"/>
    <col min="770" max="770" width="10" style="151" customWidth="1"/>
    <col min="771" max="776" width="11" style="151"/>
    <col min="777" max="778" width="10" style="151" customWidth="1"/>
    <col min="779" max="1024" width="11" style="151"/>
    <col min="1025" max="1025" width="0.25" style="151" customWidth="1"/>
    <col min="1026" max="1026" width="10" style="151" customWidth="1"/>
    <col min="1027" max="1032" width="11" style="151"/>
    <col min="1033" max="1034" width="10" style="151" customWidth="1"/>
    <col min="1035" max="1280" width="11" style="151"/>
    <col min="1281" max="1281" width="0.25" style="151" customWidth="1"/>
    <col min="1282" max="1282" width="10" style="151" customWidth="1"/>
    <col min="1283" max="1288" width="11" style="151"/>
    <col min="1289" max="1290" width="10" style="151" customWidth="1"/>
    <col min="1291" max="1536" width="11" style="151"/>
    <col min="1537" max="1537" width="0.25" style="151" customWidth="1"/>
    <col min="1538" max="1538" width="10" style="151" customWidth="1"/>
    <col min="1539" max="1544" width="11" style="151"/>
    <col min="1545" max="1546" width="10" style="151" customWidth="1"/>
    <col min="1547" max="1792" width="11" style="151"/>
    <col min="1793" max="1793" width="0.25" style="151" customWidth="1"/>
    <col min="1794" max="1794" width="10" style="151" customWidth="1"/>
    <col min="1795" max="1800" width="11" style="151"/>
    <col min="1801" max="1802" width="10" style="151" customWidth="1"/>
    <col min="1803" max="2048" width="11" style="151"/>
    <col min="2049" max="2049" width="0.25" style="151" customWidth="1"/>
    <col min="2050" max="2050" width="10" style="151" customWidth="1"/>
    <col min="2051" max="2056" width="11" style="151"/>
    <col min="2057" max="2058" width="10" style="151" customWidth="1"/>
    <col min="2059" max="2304" width="11" style="151"/>
    <col min="2305" max="2305" width="0.25" style="151" customWidth="1"/>
    <col min="2306" max="2306" width="10" style="151" customWidth="1"/>
    <col min="2307" max="2312" width="11" style="151"/>
    <col min="2313" max="2314" width="10" style="151" customWidth="1"/>
    <col min="2315" max="2560" width="11" style="151"/>
    <col min="2561" max="2561" width="0.25" style="151" customWidth="1"/>
    <col min="2562" max="2562" width="10" style="151" customWidth="1"/>
    <col min="2563" max="2568" width="11" style="151"/>
    <col min="2569" max="2570" width="10" style="151" customWidth="1"/>
    <col min="2571" max="2816" width="11" style="151"/>
    <col min="2817" max="2817" width="0.25" style="151" customWidth="1"/>
    <col min="2818" max="2818" width="10" style="151" customWidth="1"/>
    <col min="2819" max="2824" width="11" style="151"/>
    <col min="2825" max="2826" width="10" style="151" customWidth="1"/>
    <col min="2827" max="3072" width="11" style="151"/>
    <col min="3073" max="3073" width="0.25" style="151" customWidth="1"/>
    <col min="3074" max="3074" width="10" style="151" customWidth="1"/>
    <col min="3075" max="3080" width="11" style="151"/>
    <col min="3081" max="3082" width="10" style="151" customWidth="1"/>
    <col min="3083" max="3328" width="11" style="151"/>
    <col min="3329" max="3329" width="0.25" style="151" customWidth="1"/>
    <col min="3330" max="3330" width="10" style="151" customWidth="1"/>
    <col min="3331" max="3336" width="11" style="151"/>
    <col min="3337" max="3338" width="10" style="151" customWidth="1"/>
    <col min="3339" max="3584" width="11" style="151"/>
    <col min="3585" max="3585" width="0.25" style="151" customWidth="1"/>
    <col min="3586" max="3586" width="10" style="151" customWidth="1"/>
    <col min="3587" max="3592" width="11" style="151"/>
    <col min="3593" max="3594" width="10" style="151" customWidth="1"/>
    <col min="3595" max="3840" width="11" style="151"/>
    <col min="3841" max="3841" width="0.25" style="151" customWidth="1"/>
    <col min="3842" max="3842" width="10" style="151" customWidth="1"/>
    <col min="3843" max="3848" width="11" style="151"/>
    <col min="3849" max="3850" width="10" style="151" customWidth="1"/>
    <col min="3851" max="4096" width="11" style="151"/>
    <col min="4097" max="4097" width="0.25" style="151" customWidth="1"/>
    <col min="4098" max="4098" width="10" style="151" customWidth="1"/>
    <col min="4099" max="4104" width="11" style="151"/>
    <col min="4105" max="4106" width="10" style="151" customWidth="1"/>
    <col min="4107" max="4352" width="11" style="151"/>
    <col min="4353" max="4353" width="0.25" style="151" customWidth="1"/>
    <col min="4354" max="4354" width="10" style="151" customWidth="1"/>
    <col min="4355" max="4360" width="11" style="151"/>
    <col min="4361" max="4362" width="10" style="151" customWidth="1"/>
    <col min="4363" max="4608" width="11" style="151"/>
    <col min="4609" max="4609" width="0.25" style="151" customWidth="1"/>
    <col min="4610" max="4610" width="10" style="151" customWidth="1"/>
    <col min="4611" max="4616" width="11" style="151"/>
    <col min="4617" max="4618" width="10" style="151" customWidth="1"/>
    <col min="4619" max="4864" width="11" style="151"/>
    <col min="4865" max="4865" width="0.25" style="151" customWidth="1"/>
    <col min="4866" max="4866" width="10" style="151" customWidth="1"/>
    <col min="4867" max="4872" width="11" style="151"/>
    <col min="4873" max="4874" width="10" style="151" customWidth="1"/>
    <col min="4875" max="5120" width="11" style="151"/>
    <col min="5121" max="5121" width="0.25" style="151" customWidth="1"/>
    <col min="5122" max="5122" width="10" style="151" customWidth="1"/>
    <col min="5123" max="5128" width="11" style="151"/>
    <col min="5129" max="5130" width="10" style="151" customWidth="1"/>
    <col min="5131" max="5376" width="11" style="151"/>
    <col min="5377" max="5377" width="0.25" style="151" customWidth="1"/>
    <col min="5378" max="5378" width="10" style="151" customWidth="1"/>
    <col min="5379" max="5384" width="11" style="151"/>
    <col min="5385" max="5386" width="10" style="151" customWidth="1"/>
    <col min="5387" max="5632" width="11" style="151"/>
    <col min="5633" max="5633" width="0.25" style="151" customWidth="1"/>
    <col min="5634" max="5634" width="10" style="151" customWidth="1"/>
    <col min="5635" max="5640" width="11" style="151"/>
    <col min="5641" max="5642" width="10" style="151" customWidth="1"/>
    <col min="5643" max="5888" width="11" style="151"/>
    <col min="5889" max="5889" width="0.25" style="151" customWidth="1"/>
    <col min="5890" max="5890" width="10" style="151" customWidth="1"/>
    <col min="5891" max="5896" width="11" style="151"/>
    <col min="5897" max="5898" width="10" style="151" customWidth="1"/>
    <col min="5899" max="6144" width="11" style="151"/>
    <col min="6145" max="6145" width="0.25" style="151" customWidth="1"/>
    <col min="6146" max="6146" width="10" style="151" customWidth="1"/>
    <col min="6147" max="6152" width="11" style="151"/>
    <col min="6153" max="6154" width="10" style="151" customWidth="1"/>
    <col min="6155" max="6400" width="11" style="151"/>
    <col min="6401" max="6401" width="0.25" style="151" customWidth="1"/>
    <col min="6402" max="6402" width="10" style="151" customWidth="1"/>
    <col min="6403" max="6408" width="11" style="151"/>
    <col min="6409" max="6410" width="10" style="151" customWidth="1"/>
    <col min="6411" max="6656" width="11" style="151"/>
    <col min="6657" max="6657" width="0.25" style="151" customWidth="1"/>
    <col min="6658" max="6658" width="10" style="151" customWidth="1"/>
    <col min="6659" max="6664" width="11" style="151"/>
    <col min="6665" max="6666" width="10" style="151" customWidth="1"/>
    <col min="6667" max="6912" width="11" style="151"/>
    <col min="6913" max="6913" width="0.25" style="151" customWidth="1"/>
    <col min="6914" max="6914" width="10" style="151" customWidth="1"/>
    <col min="6915" max="6920" width="11" style="151"/>
    <col min="6921" max="6922" width="10" style="151" customWidth="1"/>
    <col min="6923" max="7168" width="11" style="151"/>
    <col min="7169" max="7169" width="0.25" style="151" customWidth="1"/>
    <col min="7170" max="7170" width="10" style="151" customWidth="1"/>
    <col min="7171" max="7176" width="11" style="151"/>
    <col min="7177" max="7178" width="10" style="151" customWidth="1"/>
    <col min="7179" max="7424" width="11" style="151"/>
    <col min="7425" max="7425" width="0.25" style="151" customWidth="1"/>
    <col min="7426" max="7426" width="10" style="151" customWidth="1"/>
    <col min="7427" max="7432" width="11" style="151"/>
    <col min="7433" max="7434" width="10" style="151" customWidth="1"/>
    <col min="7435" max="7680" width="11" style="151"/>
    <col min="7681" max="7681" width="0.25" style="151" customWidth="1"/>
    <col min="7682" max="7682" width="10" style="151" customWidth="1"/>
    <col min="7683" max="7688" width="11" style="151"/>
    <col min="7689" max="7690" width="10" style="151" customWidth="1"/>
    <col min="7691" max="7936" width="11" style="151"/>
    <col min="7937" max="7937" width="0.25" style="151" customWidth="1"/>
    <col min="7938" max="7938" width="10" style="151" customWidth="1"/>
    <col min="7939" max="7944" width="11" style="151"/>
    <col min="7945" max="7946" width="10" style="151" customWidth="1"/>
    <col min="7947" max="8192" width="11" style="151"/>
    <col min="8193" max="8193" width="0.25" style="151" customWidth="1"/>
    <col min="8194" max="8194" width="10" style="151" customWidth="1"/>
    <col min="8195" max="8200" width="11" style="151"/>
    <col min="8201" max="8202" width="10" style="151" customWidth="1"/>
    <col min="8203" max="8448" width="11" style="151"/>
    <col min="8449" max="8449" width="0.25" style="151" customWidth="1"/>
    <col min="8450" max="8450" width="10" style="151" customWidth="1"/>
    <col min="8451" max="8456" width="11" style="151"/>
    <col min="8457" max="8458" width="10" style="151" customWidth="1"/>
    <col min="8459" max="8704" width="11" style="151"/>
    <col min="8705" max="8705" width="0.25" style="151" customWidth="1"/>
    <col min="8706" max="8706" width="10" style="151" customWidth="1"/>
    <col min="8707" max="8712" width="11" style="151"/>
    <col min="8713" max="8714" width="10" style="151" customWidth="1"/>
    <col min="8715" max="8960" width="11" style="151"/>
    <col min="8961" max="8961" width="0.25" style="151" customWidth="1"/>
    <col min="8962" max="8962" width="10" style="151" customWidth="1"/>
    <col min="8963" max="8968" width="11" style="151"/>
    <col min="8969" max="8970" width="10" style="151" customWidth="1"/>
    <col min="8971" max="9216" width="11" style="151"/>
    <col min="9217" max="9217" width="0.25" style="151" customWidth="1"/>
    <col min="9218" max="9218" width="10" style="151" customWidth="1"/>
    <col min="9219" max="9224" width="11" style="151"/>
    <col min="9225" max="9226" width="10" style="151" customWidth="1"/>
    <col min="9227" max="9472" width="11" style="151"/>
    <col min="9473" max="9473" width="0.25" style="151" customWidth="1"/>
    <col min="9474" max="9474" width="10" style="151" customWidth="1"/>
    <col min="9475" max="9480" width="11" style="151"/>
    <col min="9481" max="9482" width="10" style="151" customWidth="1"/>
    <col min="9483" max="9728" width="11" style="151"/>
    <col min="9729" max="9729" width="0.25" style="151" customWidth="1"/>
    <col min="9730" max="9730" width="10" style="151" customWidth="1"/>
    <col min="9731" max="9736" width="11" style="151"/>
    <col min="9737" max="9738" width="10" style="151" customWidth="1"/>
    <col min="9739" max="9984" width="11" style="151"/>
    <col min="9985" max="9985" width="0.25" style="151" customWidth="1"/>
    <col min="9986" max="9986" width="10" style="151" customWidth="1"/>
    <col min="9987" max="9992" width="11" style="151"/>
    <col min="9993" max="9994" width="10" style="151" customWidth="1"/>
    <col min="9995" max="10240" width="11" style="151"/>
    <col min="10241" max="10241" width="0.25" style="151" customWidth="1"/>
    <col min="10242" max="10242" width="10" style="151" customWidth="1"/>
    <col min="10243" max="10248" width="11" style="151"/>
    <col min="10249" max="10250" width="10" style="151" customWidth="1"/>
    <col min="10251" max="10496" width="11" style="151"/>
    <col min="10497" max="10497" width="0.25" style="151" customWidth="1"/>
    <col min="10498" max="10498" width="10" style="151" customWidth="1"/>
    <col min="10499" max="10504" width="11" style="151"/>
    <col min="10505" max="10506" width="10" style="151" customWidth="1"/>
    <col min="10507" max="10752" width="11" style="151"/>
    <col min="10753" max="10753" width="0.25" style="151" customWidth="1"/>
    <col min="10754" max="10754" width="10" style="151" customWidth="1"/>
    <col min="10755" max="10760" width="11" style="151"/>
    <col min="10761" max="10762" width="10" style="151" customWidth="1"/>
    <col min="10763" max="11008" width="11" style="151"/>
    <col min="11009" max="11009" width="0.25" style="151" customWidth="1"/>
    <col min="11010" max="11010" width="10" style="151" customWidth="1"/>
    <col min="11011" max="11016" width="11" style="151"/>
    <col min="11017" max="11018" width="10" style="151" customWidth="1"/>
    <col min="11019" max="11264" width="11" style="151"/>
    <col min="11265" max="11265" width="0.25" style="151" customWidth="1"/>
    <col min="11266" max="11266" width="10" style="151" customWidth="1"/>
    <col min="11267" max="11272" width="11" style="151"/>
    <col min="11273" max="11274" width="10" style="151" customWidth="1"/>
    <col min="11275" max="11520" width="11" style="151"/>
    <col min="11521" max="11521" width="0.25" style="151" customWidth="1"/>
    <col min="11522" max="11522" width="10" style="151" customWidth="1"/>
    <col min="11523" max="11528" width="11" style="151"/>
    <col min="11529" max="11530" width="10" style="151" customWidth="1"/>
    <col min="11531" max="11776" width="11" style="151"/>
    <col min="11777" max="11777" width="0.25" style="151" customWidth="1"/>
    <col min="11778" max="11778" width="10" style="151" customWidth="1"/>
    <col min="11779" max="11784" width="11" style="151"/>
    <col min="11785" max="11786" width="10" style="151" customWidth="1"/>
    <col min="11787" max="12032" width="11" style="151"/>
    <col min="12033" max="12033" width="0.25" style="151" customWidth="1"/>
    <col min="12034" max="12034" width="10" style="151" customWidth="1"/>
    <col min="12035" max="12040" width="11" style="151"/>
    <col min="12041" max="12042" width="10" style="151" customWidth="1"/>
    <col min="12043" max="12288" width="11" style="151"/>
    <col min="12289" max="12289" width="0.25" style="151" customWidth="1"/>
    <col min="12290" max="12290" width="10" style="151" customWidth="1"/>
    <col min="12291" max="12296" width="11" style="151"/>
    <col min="12297" max="12298" width="10" style="151" customWidth="1"/>
    <col min="12299" max="12544" width="11" style="151"/>
    <col min="12545" max="12545" width="0.25" style="151" customWidth="1"/>
    <col min="12546" max="12546" width="10" style="151" customWidth="1"/>
    <col min="12547" max="12552" width="11" style="151"/>
    <col min="12553" max="12554" width="10" style="151" customWidth="1"/>
    <col min="12555" max="12800" width="11" style="151"/>
    <col min="12801" max="12801" width="0.25" style="151" customWidth="1"/>
    <col min="12802" max="12802" width="10" style="151" customWidth="1"/>
    <col min="12803" max="12808" width="11" style="151"/>
    <col min="12809" max="12810" width="10" style="151" customWidth="1"/>
    <col min="12811" max="13056" width="11" style="151"/>
    <col min="13057" max="13057" width="0.25" style="151" customWidth="1"/>
    <col min="13058" max="13058" width="10" style="151" customWidth="1"/>
    <col min="13059" max="13064" width="11" style="151"/>
    <col min="13065" max="13066" width="10" style="151" customWidth="1"/>
    <col min="13067" max="13312" width="11" style="151"/>
    <col min="13313" max="13313" width="0.25" style="151" customWidth="1"/>
    <col min="13314" max="13314" width="10" style="151" customWidth="1"/>
    <col min="13315" max="13320" width="11" style="151"/>
    <col min="13321" max="13322" width="10" style="151" customWidth="1"/>
    <col min="13323" max="13568" width="11" style="151"/>
    <col min="13569" max="13569" width="0.25" style="151" customWidth="1"/>
    <col min="13570" max="13570" width="10" style="151" customWidth="1"/>
    <col min="13571" max="13576" width="11" style="151"/>
    <col min="13577" max="13578" width="10" style="151" customWidth="1"/>
    <col min="13579" max="13824" width="11" style="151"/>
    <col min="13825" max="13825" width="0.25" style="151" customWidth="1"/>
    <col min="13826" max="13826" width="10" style="151" customWidth="1"/>
    <col min="13827" max="13832" width="11" style="151"/>
    <col min="13833" max="13834" width="10" style="151" customWidth="1"/>
    <col min="13835" max="14080" width="11" style="151"/>
    <col min="14081" max="14081" width="0.25" style="151" customWidth="1"/>
    <col min="14082" max="14082" width="10" style="151" customWidth="1"/>
    <col min="14083" max="14088" width="11" style="151"/>
    <col min="14089" max="14090" width="10" style="151" customWidth="1"/>
    <col min="14091" max="14336" width="11" style="151"/>
    <col min="14337" max="14337" width="0.25" style="151" customWidth="1"/>
    <col min="14338" max="14338" width="10" style="151" customWidth="1"/>
    <col min="14339" max="14344" width="11" style="151"/>
    <col min="14345" max="14346" width="10" style="151" customWidth="1"/>
    <col min="14347" max="14592" width="11" style="151"/>
    <col min="14593" max="14593" width="0.25" style="151" customWidth="1"/>
    <col min="14594" max="14594" width="10" style="151" customWidth="1"/>
    <col min="14595" max="14600" width="11" style="151"/>
    <col min="14601" max="14602" width="10" style="151" customWidth="1"/>
    <col min="14603" max="14848" width="11" style="151"/>
    <col min="14849" max="14849" width="0.25" style="151" customWidth="1"/>
    <col min="14850" max="14850" width="10" style="151" customWidth="1"/>
    <col min="14851" max="14856" width="11" style="151"/>
    <col min="14857" max="14858" width="10" style="151" customWidth="1"/>
    <col min="14859" max="15104" width="11" style="151"/>
    <col min="15105" max="15105" width="0.25" style="151" customWidth="1"/>
    <col min="15106" max="15106" width="10" style="151" customWidth="1"/>
    <col min="15107" max="15112" width="11" style="151"/>
    <col min="15113" max="15114" width="10" style="151" customWidth="1"/>
    <col min="15115" max="15360" width="11" style="151"/>
    <col min="15361" max="15361" width="0.25" style="151" customWidth="1"/>
    <col min="15362" max="15362" width="10" style="151" customWidth="1"/>
    <col min="15363" max="15368" width="11" style="151"/>
    <col min="15369" max="15370" width="10" style="151" customWidth="1"/>
    <col min="15371" max="15616" width="11" style="151"/>
    <col min="15617" max="15617" width="0.25" style="151" customWidth="1"/>
    <col min="15618" max="15618" width="10" style="151" customWidth="1"/>
    <col min="15619" max="15624" width="11" style="151"/>
    <col min="15625" max="15626" width="10" style="151" customWidth="1"/>
    <col min="15627" max="15872" width="11" style="151"/>
    <col min="15873" max="15873" width="0.25" style="151" customWidth="1"/>
    <col min="15874" max="15874" width="10" style="151" customWidth="1"/>
    <col min="15875" max="15880" width="11" style="151"/>
    <col min="15881" max="15882" width="10" style="151" customWidth="1"/>
    <col min="15883" max="16128" width="11" style="151"/>
    <col min="16129" max="16129" width="0.25" style="151" customWidth="1"/>
    <col min="16130" max="16130" width="10" style="151" customWidth="1"/>
    <col min="16131" max="16136" width="11" style="151"/>
    <col min="16137" max="16138" width="10" style="151" customWidth="1"/>
    <col min="16139" max="16384" width="11" style="151"/>
  </cols>
  <sheetData>
    <row r="1" spans="1:10" ht="10.5" customHeight="1" x14ac:dyDescent="0.25">
      <c r="A1" s="199"/>
      <c r="B1" s="199"/>
      <c r="C1" s="199"/>
      <c r="D1" s="199"/>
      <c r="E1" s="199"/>
      <c r="F1" s="199"/>
      <c r="G1" s="199"/>
      <c r="H1" s="199"/>
      <c r="I1" s="149"/>
      <c r="J1" s="150"/>
    </row>
    <row r="2" spans="1:10" ht="21.75" customHeight="1" x14ac:dyDescent="0.2">
      <c r="A2" s="200" t="s">
        <v>215</v>
      </c>
      <c r="B2" s="200"/>
      <c r="C2" s="200"/>
      <c r="D2" s="200"/>
      <c r="E2" s="200"/>
      <c r="F2" s="200"/>
      <c r="G2" s="200"/>
      <c r="H2" s="200"/>
      <c r="I2" s="200"/>
      <c r="J2" s="150"/>
    </row>
    <row r="3" spans="1:10" ht="21.75" customHeight="1" x14ac:dyDescent="0.2">
      <c r="A3" s="200"/>
      <c r="B3" s="200"/>
      <c r="C3" s="200"/>
      <c r="D3" s="200"/>
      <c r="E3" s="200"/>
      <c r="F3" s="200"/>
      <c r="G3" s="200"/>
      <c r="H3" s="200"/>
      <c r="I3" s="200"/>
      <c r="J3" s="152"/>
    </row>
    <row r="4" spans="1:10" ht="10.5" customHeight="1" x14ac:dyDescent="0.25">
      <c r="A4" s="153"/>
      <c r="B4" s="154"/>
      <c r="C4" s="154"/>
      <c r="D4" s="154"/>
      <c r="E4" s="154"/>
      <c r="F4" s="154"/>
      <c r="G4" s="154"/>
      <c r="H4" s="154"/>
      <c r="I4" s="155"/>
    </row>
    <row r="5" spans="1:10" ht="10.5" customHeight="1" x14ac:dyDescent="0.25">
      <c r="A5" s="156"/>
      <c r="B5" s="157"/>
      <c r="C5" s="157"/>
      <c r="D5" s="157"/>
      <c r="E5" s="157"/>
      <c r="F5" s="157"/>
      <c r="G5" s="157"/>
      <c r="H5" s="157"/>
      <c r="I5" s="158"/>
    </row>
    <row r="6" spans="1:10" ht="10.5" customHeight="1" x14ac:dyDescent="0.25">
      <c r="A6" s="156"/>
      <c r="B6" s="157"/>
      <c r="C6" s="157"/>
      <c r="D6" s="157"/>
      <c r="E6" s="157"/>
      <c r="F6" s="157"/>
      <c r="G6" s="157"/>
      <c r="H6" s="157"/>
      <c r="I6" s="159"/>
      <c r="J6" s="160"/>
    </row>
    <row r="7" spans="1:10" ht="10.5" customHeight="1" x14ac:dyDescent="0.25">
      <c r="A7" s="201"/>
      <c r="B7" s="201"/>
      <c r="C7" s="201"/>
      <c r="D7" s="201"/>
      <c r="E7" s="201"/>
      <c r="F7" s="201"/>
      <c r="G7" s="201"/>
      <c r="H7" s="201"/>
      <c r="I7" s="159"/>
      <c r="J7" s="160"/>
    </row>
    <row r="8" spans="1:10" ht="51" customHeight="1" x14ac:dyDescent="0.2">
      <c r="A8" s="161" t="s">
        <v>174</v>
      </c>
      <c r="B8" s="202" t="s">
        <v>175</v>
      </c>
      <c r="C8" s="202"/>
      <c r="D8" s="202"/>
      <c r="E8" s="202"/>
      <c r="F8" s="202"/>
      <c r="G8" s="202"/>
      <c r="H8" s="202"/>
      <c r="I8" s="202"/>
    </row>
    <row r="9" spans="1:10" ht="15" customHeight="1" x14ac:dyDescent="0.25">
      <c r="A9" s="162"/>
      <c r="B9" s="157"/>
      <c r="C9" s="157"/>
      <c r="D9" s="157"/>
      <c r="E9" s="157"/>
      <c r="F9" s="157"/>
      <c r="G9" s="157"/>
      <c r="H9" s="157"/>
      <c r="I9" s="163"/>
    </row>
    <row r="10" spans="1:10" ht="15" customHeight="1" x14ac:dyDescent="0.25">
      <c r="A10" s="162"/>
      <c r="B10" s="157"/>
      <c r="C10" s="157"/>
      <c r="D10" s="157"/>
      <c r="E10" s="164"/>
      <c r="F10" s="157"/>
      <c r="G10" s="157"/>
      <c r="H10" s="157"/>
      <c r="I10" s="163"/>
    </row>
    <row r="11" spans="1:10" ht="15" customHeight="1" x14ac:dyDescent="0.2">
      <c r="A11" s="165"/>
      <c r="B11" s="165"/>
      <c r="C11" s="165"/>
      <c r="D11" s="165"/>
      <c r="E11" s="165"/>
      <c r="F11" s="165"/>
      <c r="G11" s="165"/>
      <c r="H11" s="165"/>
      <c r="I11" s="158"/>
    </row>
    <row r="12" spans="1:10" ht="15" customHeight="1" thickBot="1" x14ac:dyDescent="0.3">
      <c r="A12" s="162"/>
      <c r="B12" s="157"/>
      <c r="C12" s="157"/>
      <c r="D12" s="157"/>
      <c r="E12" s="157"/>
      <c r="F12" s="157"/>
      <c r="G12" s="157"/>
      <c r="H12" s="157"/>
      <c r="I12" s="158"/>
    </row>
    <row r="13" spans="1:10" ht="10.5" customHeight="1" thickTop="1" x14ac:dyDescent="0.25">
      <c r="A13" s="162"/>
      <c r="B13" s="203" t="s">
        <v>197</v>
      </c>
      <c r="C13" s="204"/>
      <c r="D13" s="204"/>
      <c r="E13" s="204"/>
      <c r="F13" s="204"/>
      <c r="G13" s="204"/>
      <c r="H13" s="204"/>
      <c r="I13" s="205"/>
    </row>
    <row r="14" spans="1:10" ht="15.75" x14ac:dyDescent="0.25">
      <c r="A14" s="162"/>
      <c r="B14" s="206"/>
      <c r="C14" s="207"/>
      <c r="D14" s="207"/>
      <c r="E14" s="207"/>
      <c r="F14" s="207"/>
      <c r="G14" s="207"/>
      <c r="H14" s="207"/>
      <c r="I14" s="208"/>
    </row>
    <row r="15" spans="1:10" ht="15.75" x14ac:dyDescent="0.25">
      <c r="A15" s="162"/>
      <c r="B15" s="206"/>
      <c r="C15" s="207"/>
      <c r="D15" s="207"/>
      <c r="E15" s="207"/>
      <c r="F15" s="207"/>
      <c r="G15" s="207"/>
      <c r="H15" s="207"/>
      <c r="I15" s="208"/>
    </row>
    <row r="16" spans="1:10" ht="10.5" customHeight="1" thickBot="1" x14ac:dyDescent="0.3">
      <c r="A16" s="162"/>
      <c r="B16" s="209"/>
      <c r="C16" s="210"/>
      <c r="D16" s="210"/>
      <c r="E16" s="210"/>
      <c r="F16" s="210"/>
      <c r="G16" s="210"/>
      <c r="H16" s="210"/>
      <c r="I16" s="211"/>
    </row>
    <row r="17" spans="1:9" ht="15" customHeight="1" thickTop="1" x14ac:dyDescent="0.25">
      <c r="A17" s="162"/>
      <c r="B17" s="157"/>
      <c r="C17" s="157"/>
      <c r="D17" s="157"/>
      <c r="E17" s="157"/>
      <c r="F17" s="157"/>
      <c r="G17" s="157"/>
      <c r="H17" s="157"/>
      <c r="I17" s="158"/>
    </row>
    <row r="18" spans="1:9" ht="15" customHeight="1" x14ac:dyDescent="0.25">
      <c r="A18" s="162"/>
      <c r="B18" s="157"/>
      <c r="C18" s="157"/>
      <c r="D18" s="157"/>
      <c r="E18" s="157"/>
      <c r="F18" s="157"/>
      <c r="G18" s="157"/>
      <c r="H18" s="157"/>
      <c r="I18" s="158"/>
    </row>
    <row r="19" spans="1:9" ht="15" customHeight="1" x14ac:dyDescent="0.25">
      <c r="A19" s="162"/>
      <c r="B19" s="157"/>
      <c r="C19" s="157"/>
      <c r="D19" s="157"/>
      <c r="E19" s="157"/>
      <c r="F19" s="157"/>
      <c r="G19" s="157"/>
      <c r="H19" s="157"/>
      <c r="I19" s="158"/>
    </row>
    <row r="20" spans="1:9" ht="15" customHeight="1" x14ac:dyDescent="0.25">
      <c r="A20" s="162"/>
      <c r="B20" s="157"/>
      <c r="C20" s="157"/>
      <c r="D20" s="157"/>
      <c r="E20" s="157"/>
      <c r="F20" s="157"/>
      <c r="G20" s="157"/>
      <c r="H20" s="157"/>
      <c r="I20" s="158"/>
    </row>
    <row r="21" spans="1:9" ht="15" customHeight="1" x14ac:dyDescent="0.25">
      <c r="A21" s="162"/>
      <c r="B21" s="157"/>
      <c r="C21" s="157"/>
      <c r="D21" s="157"/>
      <c r="E21" s="157"/>
      <c r="F21" s="157"/>
      <c r="G21" s="157"/>
      <c r="H21" s="157"/>
      <c r="I21" s="158"/>
    </row>
    <row r="22" spans="1:9" ht="15.75" x14ac:dyDescent="0.25">
      <c r="A22" s="198" t="s">
        <v>211</v>
      </c>
      <c r="B22" s="198"/>
      <c r="C22" s="198"/>
      <c r="D22" s="198"/>
      <c r="E22" s="198"/>
      <c r="F22" s="198"/>
      <c r="G22" s="198"/>
      <c r="H22" s="198"/>
      <c r="I22" s="198"/>
    </row>
    <row r="23" spans="1:9" ht="15" customHeight="1" x14ac:dyDescent="0.25">
      <c r="A23" s="162"/>
      <c r="B23" s="157"/>
      <c r="C23" s="157"/>
      <c r="D23" s="157"/>
      <c r="E23" s="157"/>
      <c r="F23" s="157"/>
      <c r="G23" s="157"/>
      <c r="H23" s="157"/>
      <c r="I23" s="158"/>
    </row>
    <row r="24" spans="1:9" ht="15" customHeight="1" x14ac:dyDescent="0.2">
      <c r="A24" s="166"/>
      <c r="B24" s="157"/>
      <c r="C24" s="157"/>
      <c r="D24" s="157"/>
      <c r="E24" s="157"/>
      <c r="F24" s="157"/>
      <c r="G24" s="157"/>
      <c r="H24" s="157"/>
      <c r="I24" s="167"/>
    </row>
    <row r="25" spans="1:9" ht="15" customHeight="1" x14ac:dyDescent="0.2">
      <c r="A25" s="165"/>
      <c r="B25" s="168"/>
      <c r="C25" s="157"/>
      <c r="D25" s="157"/>
      <c r="E25" s="157"/>
      <c r="F25" s="157"/>
      <c r="G25" s="157"/>
      <c r="H25" s="157"/>
      <c r="I25" s="158"/>
    </row>
    <row r="26" spans="1:9" ht="15" customHeight="1" x14ac:dyDescent="0.2">
      <c r="A26" s="165"/>
      <c r="B26" s="157"/>
      <c r="C26" s="157"/>
      <c r="D26" s="157"/>
      <c r="E26" s="157"/>
      <c r="F26" s="157"/>
      <c r="G26" s="157"/>
      <c r="H26" s="157"/>
      <c r="I26" s="158"/>
    </row>
    <row r="27" spans="1:9" ht="15" customHeight="1" x14ac:dyDescent="0.2">
      <c r="A27" s="165"/>
      <c r="B27" s="157"/>
      <c r="C27" s="157"/>
      <c r="D27" s="157"/>
      <c r="E27" s="157"/>
      <c r="F27" s="157"/>
      <c r="G27" s="157"/>
      <c r="H27" s="157"/>
      <c r="I27" s="158"/>
    </row>
    <row r="28" spans="1:9" x14ac:dyDescent="0.2">
      <c r="A28" s="214" t="s">
        <v>203</v>
      </c>
      <c r="B28" s="215"/>
      <c r="C28" s="214"/>
      <c r="D28" s="214"/>
      <c r="E28" s="214"/>
      <c r="F28" s="214"/>
      <c r="G28" s="214"/>
      <c r="H28" s="214"/>
      <c r="I28" s="214"/>
    </row>
    <row r="29" spans="1:9" ht="15" customHeight="1" x14ac:dyDescent="0.2">
      <c r="A29" s="165"/>
      <c r="B29" s="169"/>
      <c r="C29" s="157"/>
      <c r="D29" s="157"/>
      <c r="E29" s="157"/>
      <c r="F29" s="157"/>
      <c r="G29" s="157"/>
      <c r="H29" s="157"/>
      <c r="I29" s="158"/>
    </row>
    <row r="30" spans="1:9" ht="15" customHeight="1" x14ac:dyDescent="0.2">
      <c r="A30" s="165"/>
      <c r="B30" s="157"/>
      <c r="C30" s="157"/>
      <c r="D30" s="157"/>
      <c r="E30" s="157"/>
      <c r="F30" s="157"/>
      <c r="G30" s="157"/>
      <c r="H30" s="157"/>
      <c r="I30" s="158"/>
    </row>
    <row r="31" spans="1:9" x14ac:dyDescent="0.2">
      <c r="A31" s="216" t="s">
        <v>199</v>
      </c>
      <c r="B31" s="216"/>
      <c r="C31" s="216"/>
      <c r="D31" s="216"/>
      <c r="E31" s="216"/>
      <c r="F31" s="216"/>
      <c r="G31" s="216"/>
      <c r="H31" s="216"/>
      <c r="I31" s="216"/>
    </row>
    <row r="32" spans="1:9" x14ac:dyDescent="0.2">
      <c r="A32" s="216" t="s">
        <v>200</v>
      </c>
      <c r="B32" s="216"/>
      <c r="C32" s="216"/>
      <c r="D32" s="216"/>
      <c r="E32" s="216"/>
      <c r="F32" s="216"/>
      <c r="G32" s="216"/>
      <c r="H32" s="216"/>
      <c r="I32" s="216"/>
    </row>
    <row r="33" spans="1:9" ht="15" customHeight="1" x14ac:dyDescent="0.2">
      <c r="A33" s="165"/>
      <c r="B33" s="165"/>
      <c r="C33" s="165"/>
      <c r="D33" s="165"/>
      <c r="E33" s="216"/>
      <c r="F33" s="216"/>
      <c r="G33" s="165"/>
      <c r="H33" s="165"/>
      <c r="I33" s="158"/>
    </row>
    <row r="34" spans="1:9" ht="15" customHeight="1" x14ac:dyDescent="0.2">
      <c r="A34" s="165"/>
      <c r="B34" s="165"/>
      <c r="C34" s="165"/>
      <c r="D34" s="165"/>
      <c r="E34" s="165"/>
      <c r="F34" s="165"/>
      <c r="G34" s="165"/>
      <c r="H34" s="165"/>
      <c r="I34" s="170"/>
    </row>
    <row r="35" spans="1:9" ht="15" customHeight="1" x14ac:dyDescent="0.2">
      <c r="A35" s="165"/>
      <c r="B35" s="157"/>
      <c r="C35" s="157"/>
      <c r="D35" s="157"/>
      <c r="E35" s="157"/>
      <c r="F35" s="157"/>
      <c r="G35" s="157"/>
      <c r="H35" s="157"/>
      <c r="I35" s="158"/>
    </row>
    <row r="36" spans="1:9" ht="15.95" customHeight="1" x14ac:dyDescent="0.2">
      <c r="A36" s="217"/>
      <c r="B36" s="217"/>
      <c r="C36" s="217"/>
      <c r="D36" s="217"/>
      <c r="E36" s="217"/>
      <c r="F36" s="217"/>
      <c r="G36" s="217"/>
      <c r="H36" s="217"/>
      <c r="I36" s="217"/>
    </row>
    <row r="37" spans="1:9" ht="15.95" customHeight="1" x14ac:dyDescent="0.2">
      <c r="A37" s="217"/>
      <c r="B37" s="217"/>
      <c r="C37" s="217"/>
      <c r="D37" s="217"/>
      <c r="E37" s="217"/>
      <c r="F37" s="217"/>
      <c r="G37" s="217"/>
      <c r="H37" s="217"/>
      <c r="I37" s="217"/>
    </row>
    <row r="38" spans="1:9" ht="15.95" customHeight="1" x14ac:dyDescent="0.2">
      <c r="A38" s="217"/>
      <c r="B38" s="217"/>
      <c r="C38" s="217"/>
      <c r="D38" s="217"/>
      <c r="E38" s="217"/>
      <c r="F38" s="217"/>
      <c r="G38" s="217"/>
      <c r="H38" s="217"/>
      <c r="I38" s="217"/>
    </row>
    <row r="39" spans="1:9" ht="20.100000000000001" customHeight="1" x14ac:dyDescent="0.2">
      <c r="A39" s="171"/>
      <c r="B39" s="171"/>
      <c r="C39" s="171"/>
      <c r="D39" s="171"/>
      <c r="E39" s="171"/>
      <c r="F39" s="171"/>
      <c r="G39" s="171"/>
      <c r="H39" s="171"/>
      <c r="I39" s="170"/>
    </row>
    <row r="40" spans="1:9" ht="20.100000000000001" customHeight="1" x14ac:dyDescent="0.2">
      <c r="A40" s="172"/>
      <c r="B40" s="157"/>
      <c r="C40" s="157"/>
      <c r="D40" s="157"/>
      <c r="E40" s="157"/>
      <c r="F40" s="157"/>
      <c r="G40" s="157"/>
      <c r="H40" s="157"/>
      <c r="I40" s="158"/>
    </row>
    <row r="41" spans="1:9" ht="15.95" customHeight="1" x14ac:dyDescent="0.2">
      <c r="A41" s="218" t="s">
        <v>176</v>
      </c>
      <c r="B41" s="218"/>
      <c r="C41" s="218"/>
      <c r="D41" s="218"/>
      <c r="E41" s="218"/>
      <c r="F41" s="218"/>
      <c r="G41" s="218"/>
      <c r="H41" s="218"/>
      <c r="I41" s="218"/>
    </row>
    <row r="42" spans="1:9" ht="15.95" customHeight="1" x14ac:dyDescent="0.2">
      <c r="A42" s="219" t="s">
        <v>177</v>
      </c>
      <c r="B42" s="219"/>
      <c r="C42" s="219"/>
      <c r="D42" s="219"/>
      <c r="E42" s="219"/>
      <c r="F42" s="219"/>
      <c r="G42" s="219"/>
      <c r="H42" s="219"/>
      <c r="I42" s="219"/>
    </row>
    <row r="43" spans="1:9" ht="15.95" customHeight="1" x14ac:dyDescent="0.2">
      <c r="A43" s="219" t="s">
        <v>178</v>
      </c>
      <c r="B43" s="219"/>
      <c r="C43" s="219"/>
      <c r="D43" s="219"/>
      <c r="E43" s="219"/>
      <c r="F43" s="219"/>
      <c r="G43" s="219"/>
      <c r="H43" s="219"/>
      <c r="I43" s="219"/>
    </row>
    <row r="44" spans="1:9" ht="15.95" customHeight="1" x14ac:dyDescent="0.2">
      <c r="A44" s="219" t="s">
        <v>179</v>
      </c>
      <c r="B44" s="219"/>
      <c r="C44" s="219"/>
      <c r="D44" s="219"/>
      <c r="E44" s="219"/>
      <c r="F44" s="219"/>
      <c r="G44" s="219"/>
      <c r="H44" s="219"/>
      <c r="I44" s="219"/>
    </row>
    <row r="45" spans="1:9" ht="15.95" customHeight="1" x14ac:dyDescent="0.2">
      <c r="A45" s="212" t="s">
        <v>180</v>
      </c>
      <c r="B45" s="213"/>
      <c r="C45" s="213"/>
      <c r="D45" s="213"/>
      <c r="E45" s="213"/>
      <c r="F45" s="213"/>
      <c r="G45" s="213"/>
      <c r="H45" s="213"/>
      <c r="I45" s="213"/>
    </row>
    <row r="46" spans="1:9" ht="10.5" customHeight="1" x14ac:dyDescent="0.2">
      <c r="A46" s="158"/>
      <c r="B46" s="173"/>
      <c r="C46" s="174"/>
      <c r="D46" s="174"/>
      <c r="E46" s="174"/>
      <c r="F46" s="174"/>
      <c r="G46" s="174"/>
      <c r="H46" s="174"/>
      <c r="I46" s="174"/>
    </row>
    <row r="47" spans="1:9" ht="10.5" customHeight="1" x14ac:dyDescent="0.2">
      <c r="A47" s="158"/>
      <c r="B47" s="158"/>
      <c r="C47" s="158"/>
      <c r="D47" s="158"/>
      <c r="E47" s="158"/>
      <c r="F47" s="158"/>
      <c r="G47" s="158"/>
      <c r="H47" s="158"/>
      <c r="I47" s="158"/>
    </row>
    <row r="48" spans="1:9" ht="10.5" customHeight="1" x14ac:dyDescent="0.2">
      <c r="B48" s="175"/>
      <c r="C48" s="175"/>
      <c r="D48" s="175"/>
      <c r="E48" s="175"/>
      <c r="F48" s="175"/>
      <c r="G48" s="175"/>
      <c r="H48" s="175"/>
      <c r="I48" s="175"/>
    </row>
    <row r="49" spans="2:9" ht="10.5" customHeight="1" x14ac:dyDescent="0.2"/>
    <row r="50" spans="2:9" ht="10.5" customHeight="1" x14ac:dyDescent="0.2">
      <c r="B50" s="175"/>
      <c r="C50" s="175"/>
      <c r="D50" s="175"/>
      <c r="E50" s="175"/>
      <c r="F50" s="175"/>
      <c r="G50" s="175"/>
      <c r="H50" s="175"/>
      <c r="I50" s="175"/>
    </row>
    <row r="51" spans="2:9" ht="10.5" customHeight="1" x14ac:dyDescent="0.2"/>
    <row r="52" spans="2:9" ht="10.5" customHeight="1" x14ac:dyDescent="0.2">
      <c r="B52" s="175"/>
      <c r="C52" s="175"/>
      <c r="D52" s="175"/>
      <c r="E52" s="175"/>
      <c r="F52" s="175"/>
      <c r="G52" s="175"/>
      <c r="H52" s="175"/>
      <c r="I52" s="175"/>
    </row>
    <row r="53" spans="2:9" ht="10.5" customHeight="1" x14ac:dyDescent="0.2"/>
    <row r="54" spans="2:9" ht="10.5" customHeight="1" x14ac:dyDescent="0.2">
      <c r="B54" s="175"/>
      <c r="C54" s="175"/>
      <c r="D54" s="175"/>
      <c r="E54" s="175"/>
      <c r="F54" s="175"/>
      <c r="G54" s="175"/>
      <c r="H54" s="175"/>
      <c r="I54" s="175"/>
    </row>
    <row r="55" spans="2:9" ht="10.5" customHeight="1" x14ac:dyDescent="0.2"/>
    <row r="56" spans="2:9" ht="10.5" customHeight="1" x14ac:dyDescent="0.2">
      <c r="B56" s="176"/>
      <c r="C56" s="177"/>
      <c r="D56" s="177"/>
      <c r="E56" s="177"/>
      <c r="F56" s="177"/>
      <c r="G56" s="177"/>
      <c r="H56" s="177"/>
      <c r="I56" s="177"/>
    </row>
    <row r="57" spans="2:9" ht="10.5" customHeight="1" x14ac:dyDescent="0.2"/>
    <row r="58" spans="2:9" ht="10.5" customHeight="1" x14ac:dyDescent="0.2">
      <c r="B58" s="175"/>
      <c r="C58" s="175"/>
      <c r="D58" s="175"/>
      <c r="E58" s="175"/>
      <c r="F58" s="175"/>
      <c r="G58" s="175"/>
      <c r="H58" s="175"/>
      <c r="I58" s="175"/>
    </row>
    <row r="59" spans="2:9" ht="10.5" customHeight="1" x14ac:dyDescent="0.2"/>
    <row r="60" spans="2:9" ht="10.5" customHeight="1" x14ac:dyDescent="0.2">
      <c r="B60" s="175"/>
      <c r="C60" s="175"/>
      <c r="D60" s="175"/>
      <c r="E60" s="175"/>
      <c r="F60" s="175"/>
      <c r="G60" s="175"/>
      <c r="H60" s="175"/>
      <c r="I60" s="175"/>
    </row>
    <row r="61" spans="2:9" ht="10.5" customHeight="1" x14ac:dyDescent="0.2"/>
    <row r="62" spans="2:9" ht="10.5" customHeight="1" x14ac:dyDescent="0.2">
      <c r="B62" s="175"/>
      <c r="C62" s="175"/>
      <c r="D62" s="175"/>
      <c r="E62" s="175"/>
      <c r="F62" s="175"/>
      <c r="G62" s="175"/>
      <c r="H62" s="175"/>
      <c r="I62" s="175"/>
    </row>
    <row r="63" spans="2:9" ht="10.5" customHeight="1" x14ac:dyDescent="0.2"/>
    <row r="64" spans="2:9" ht="10.5" customHeight="1" x14ac:dyDescent="0.2">
      <c r="B64" s="175"/>
      <c r="C64" s="175"/>
      <c r="D64" s="175"/>
      <c r="E64" s="175"/>
      <c r="F64" s="175"/>
      <c r="G64" s="175"/>
      <c r="H64" s="175"/>
      <c r="I64" s="175"/>
    </row>
    <row r="65" spans="2:9" ht="10.5" customHeight="1" x14ac:dyDescent="0.2"/>
    <row r="66" spans="2:9" ht="10.5" customHeight="1" x14ac:dyDescent="0.2">
      <c r="B66" s="175"/>
      <c r="C66" s="175"/>
      <c r="D66" s="175"/>
      <c r="E66" s="175"/>
      <c r="F66" s="175"/>
      <c r="G66" s="175"/>
      <c r="H66" s="175"/>
      <c r="I66" s="175"/>
    </row>
    <row r="67" spans="2:9" ht="10.5" customHeight="1" x14ac:dyDescent="0.2"/>
    <row r="68" spans="2:9" ht="10.5" customHeight="1" x14ac:dyDescent="0.2"/>
    <row r="69" spans="2:9" ht="10.5" customHeight="1" x14ac:dyDescent="0.2"/>
    <row r="70" spans="2:9" ht="10.5" customHeight="1" x14ac:dyDescent="0.2"/>
    <row r="71" spans="2:9" ht="10.5" customHeight="1" x14ac:dyDescent="0.2"/>
    <row r="72" spans="2:9" ht="10.5" customHeight="1" x14ac:dyDescent="0.2"/>
    <row r="73" spans="2:9" ht="10.5" customHeight="1" x14ac:dyDescent="0.2"/>
    <row r="74" spans="2:9" ht="10.5" customHeight="1" x14ac:dyDescent="0.2"/>
    <row r="75" spans="2:9" ht="10.5" customHeight="1" x14ac:dyDescent="0.2"/>
    <row r="76" spans="2:9" ht="10.5" customHeight="1" x14ac:dyDescent="0.2"/>
    <row r="77" spans="2:9" ht="10.5" customHeight="1" x14ac:dyDescent="0.2"/>
    <row r="78" spans="2:9" ht="10.5" customHeight="1" x14ac:dyDescent="0.2"/>
    <row r="79" spans="2:9" ht="10.5" customHeight="1" x14ac:dyDescent="0.2"/>
    <row r="80" spans="2:9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spans="1:4" ht="10.5" customHeight="1" x14ac:dyDescent="0.2"/>
    <row r="114" spans="1:4" ht="10.5" customHeight="1" x14ac:dyDescent="0.2"/>
    <row r="115" spans="1:4" ht="10.5" customHeight="1" x14ac:dyDescent="0.2"/>
    <row r="116" spans="1:4" ht="10.5" customHeight="1" x14ac:dyDescent="0.2"/>
    <row r="117" spans="1:4" ht="10.5" customHeight="1" x14ac:dyDescent="0.2"/>
    <row r="118" spans="1:4" ht="10.5" customHeight="1" x14ac:dyDescent="0.2"/>
    <row r="119" spans="1:4" ht="10.5" customHeight="1" x14ac:dyDescent="0.2">
      <c r="A119" s="151">
        <v>2.7</v>
      </c>
    </row>
    <row r="120" spans="1:4" ht="10.5" customHeight="1" x14ac:dyDescent="0.2"/>
    <row r="121" spans="1:4" ht="10.5" customHeight="1" x14ac:dyDescent="0.2">
      <c r="A121" s="178" t="s">
        <v>181</v>
      </c>
      <c r="B121" s="179" t="s">
        <v>182</v>
      </c>
      <c r="C121" s="180" t="s">
        <v>20</v>
      </c>
      <c r="D121" s="151">
        <v>16</v>
      </c>
    </row>
    <row r="122" spans="1:4" ht="10.5" customHeight="1" x14ac:dyDescent="0.2"/>
    <row r="123" spans="1:4" ht="10.5" customHeight="1" x14ac:dyDescent="0.2"/>
    <row r="124" spans="1:4" ht="10.5" customHeight="1" x14ac:dyDescent="0.2">
      <c r="A124" s="178" t="s">
        <v>183</v>
      </c>
      <c r="B124" s="179" t="s">
        <v>184</v>
      </c>
      <c r="C124" s="180"/>
    </row>
    <row r="125" spans="1:4" ht="10.5" customHeight="1" x14ac:dyDescent="0.2">
      <c r="A125" s="178"/>
      <c r="C125" s="180"/>
    </row>
    <row r="126" spans="1:4" ht="10.5" customHeight="1" x14ac:dyDescent="0.2">
      <c r="A126" s="178"/>
      <c r="B126" s="179"/>
      <c r="C126" s="180"/>
    </row>
    <row r="127" spans="1:4" ht="10.5" customHeight="1" x14ac:dyDescent="0.2">
      <c r="B127" s="181" t="s">
        <v>185</v>
      </c>
      <c r="C127" s="180" t="s">
        <v>13</v>
      </c>
      <c r="D127" s="151">
        <v>1</v>
      </c>
    </row>
    <row r="128" spans="1:4" ht="10.5" customHeight="1" x14ac:dyDescent="0.2">
      <c r="B128" s="181" t="s">
        <v>186</v>
      </c>
      <c r="C128" s="180" t="s">
        <v>13</v>
      </c>
      <c r="D128" s="151">
        <v>1</v>
      </c>
    </row>
    <row r="129" spans="1:4" ht="10.5" customHeight="1" x14ac:dyDescent="0.2">
      <c r="B129" s="181" t="s">
        <v>187</v>
      </c>
      <c r="C129" s="180" t="s">
        <v>13</v>
      </c>
      <c r="D129" s="151">
        <v>1</v>
      </c>
    </row>
    <row r="130" spans="1:4" ht="10.5" customHeight="1" x14ac:dyDescent="0.2">
      <c r="B130" s="181" t="s">
        <v>188</v>
      </c>
      <c r="C130" s="180" t="s">
        <v>13</v>
      </c>
      <c r="D130" s="151">
        <v>1</v>
      </c>
    </row>
    <row r="131" spans="1:4" ht="10.5" customHeight="1" x14ac:dyDescent="0.2">
      <c r="B131" s="181" t="s">
        <v>189</v>
      </c>
      <c r="C131" s="180" t="s">
        <v>13</v>
      </c>
      <c r="D131" s="151">
        <v>1</v>
      </c>
    </row>
    <row r="132" spans="1:4" ht="10.5" customHeight="1" x14ac:dyDescent="0.2">
      <c r="B132" s="181" t="s">
        <v>190</v>
      </c>
      <c r="C132" s="180" t="s">
        <v>13</v>
      </c>
      <c r="D132" s="151">
        <v>1</v>
      </c>
    </row>
    <row r="133" spans="1:4" ht="10.5" customHeight="1" x14ac:dyDescent="0.2">
      <c r="B133" s="181" t="s">
        <v>191</v>
      </c>
      <c r="C133" s="180" t="s">
        <v>13</v>
      </c>
      <c r="D133" s="151">
        <v>1</v>
      </c>
    </row>
    <row r="134" spans="1:4" ht="10.5" customHeight="1" x14ac:dyDescent="0.2">
      <c r="B134" s="181" t="s">
        <v>192</v>
      </c>
      <c r="C134" s="180" t="s">
        <v>13</v>
      </c>
      <c r="D134" s="151">
        <v>1</v>
      </c>
    </row>
    <row r="135" spans="1:4" ht="10.5" customHeight="1" x14ac:dyDescent="0.2"/>
    <row r="136" spans="1:4" ht="10.5" customHeight="1" x14ac:dyDescent="0.2">
      <c r="A136" s="178" t="s">
        <v>193</v>
      </c>
      <c r="B136" s="179" t="s">
        <v>194</v>
      </c>
      <c r="C136" s="180" t="s">
        <v>13</v>
      </c>
      <c r="D136" s="151">
        <v>1</v>
      </c>
    </row>
    <row r="137" spans="1:4" ht="10.5" customHeight="1" x14ac:dyDescent="0.2">
      <c r="A137" s="178"/>
      <c r="C137" s="180"/>
    </row>
    <row r="138" spans="1:4" ht="10.5" customHeight="1" x14ac:dyDescent="0.2"/>
    <row r="139" spans="1:4" ht="10.5" customHeight="1" x14ac:dyDescent="0.2"/>
    <row r="140" spans="1:4" ht="10.5" customHeight="1" x14ac:dyDescent="0.2"/>
    <row r="141" spans="1:4" ht="10.5" customHeight="1" x14ac:dyDescent="0.2">
      <c r="A141" s="151">
        <v>2.8</v>
      </c>
      <c r="B141" s="179" t="s">
        <v>195</v>
      </c>
    </row>
    <row r="142" spans="1:4" ht="10.5" customHeight="1" x14ac:dyDescent="0.2"/>
    <row r="143" spans="1:4" ht="10.5" customHeight="1" x14ac:dyDescent="0.2"/>
    <row r="144" spans="1:4" ht="10.5" customHeight="1" x14ac:dyDescent="0.2"/>
    <row r="145" spans="1:1" ht="10.5" customHeight="1" x14ac:dyDescent="0.2"/>
    <row r="146" spans="1:1" ht="10.5" customHeight="1" x14ac:dyDescent="0.2"/>
    <row r="147" spans="1:1" ht="10.5" customHeight="1" x14ac:dyDescent="0.2"/>
    <row r="148" spans="1:1" ht="10.5" customHeight="1" x14ac:dyDescent="0.2"/>
    <row r="149" spans="1:1" ht="10.5" customHeight="1" x14ac:dyDescent="0.2"/>
    <row r="150" spans="1:1" ht="10.5" customHeight="1" x14ac:dyDescent="0.2"/>
    <row r="151" spans="1:1" ht="10.5" customHeight="1" x14ac:dyDescent="0.2">
      <c r="A151" s="151">
        <v>2.9</v>
      </c>
    </row>
    <row r="152" spans="1:1" ht="10.5" customHeight="1" x14ac:dyDescent="0.2"/>
    <row r="154" spans="1:1" x14ac:dyDescent="0.2">
      <c r="A154" s="182" t="s">
        <v>196</v>
      </c>
    </row>
  </sheetData>
  <mergeCells count="18">
    <mergeCell ref="A45:I45"/>
    <mergeCell ref="A28:I28"/>
    <mergeCell ref="A31:I31"/>
    <mergeCell ref="A32:I32"/>
    <mergeCell ref="E33:F33"/>
    <mergeCell ref="A36:I36"/>
    <mergeCell ref="A37:I37"/>
    <mergeCell ref="A38:I38"/>
    <mergeCell ref="A41:I41"/>
    <mergeCell ref="A42:I42"/>
    <mergeCell ref="A43:I43"/>
    <mergeCell ref="A44:I44"/>
    <mergeCell ref="A22:I22"/>
    <mergeCell ref="A1:H1"/>
    <mergeCell ref="A2:I3"/>
    <mergeCell ref="A7:H7"/>
    <mergeCell ref="B8:I8"/>
    <mergeCell ref="B13:I16"/>
  </mergeCells>
  <hyperlinks>
    <hyperlink ref="A45" r:id="rId1" display="angers@sabh.fr"/>
  </hyperlinks>
  <printOptions horizontalCentered="1"/>
  <pageMargins left="7.874015748031496E-2" right="7.874015748031496E-2" top="0.35433070866141736" bottom="0.35433070866141736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33"/>
  <sheetViews>
    <sheetView showZeros="0" zoomScale="110" zoomScaleNormal="110" workbookViewId="0">
      <selection activeCell="L17" sqref="L17"/>
    </sheetView>
  </sheetViews>
  <sheetFormatPr baseColWidth="10" defaultColWidth="11" defaultRowHeight="15" x14ac:dyDescent="0.25"/>
  <cols>
    <col min="1" max="1" width="11.625" style="133" customWidth="1"/>
    <col min="2" max="2" width="45.75" style="93" customWidth="1"/>
    <col min="3" max="3" width="7.875" style="93" customWidth="1"/>
    <col min="4" max="4" width="1.375" style="93" customWidth="1"/>
    <col min="5" max="5" width="8.25" style="93" customWidth="1"/>
    <col min="6" max="6" width="10.25" style="93" customWidth="1"/>
    <col min="7" max="7" width="11.75" style="93" customWidth="1"/>
    <col min="8" max="8" width="1.375" style="93" customWidth="1"/>
    <col min="9" max="9" width="21.75" style="93" customWidth="1"/>
    <col min="10" max="16384" width="11" style="93"/>
  </cols>
  <sheetData>
    <row r="1" spans="1:9" ht="87" customHeight="1" x14ac:dyDescent="0.25"/>
    <row r="2" spans="1:9" ht="32.450000000000003" customHeight="1" x14ac:dyDescent="0.25">
      <c r="A2" s="134" t="s">
        <v>162</v>
      </c>
      <c r="B2" s="135"/>
      <c r="C2" s="57" t="s">
        <v>0</v>
      </c>
      <c r="D2" s="1"/>
      <c r="E2" s="221" t="s">
        <v>202</v>
      </c>
      <c r="F2" s="222"/>
      <c r="G2" s="222"/>
      <c r="H2" s="222"/>
      <c r="I2" s="223"/>
    </row>
    <row r="3" spans="1:9" ht="15.6" customHeight="1" x14ac:dyDescent="0.25">
      <c r="A3" s="136"/>
      <c r="B3" s="137"/>
      <c r="C3" s="2" t="s">
        <v>77</v>
      </c>
      <c r="D3" s="3"/>
      <c r="E3" s="224"/>
      <c r="F3" s="225"/>
      <c r="G3" s="225"/>
      <c r="H3" s="225"/>
      <c r="I3" s="226"/>
    </row>
    <row r="4" spans="1:9" ht="15.75" x14ac:dyDescent="0.25">
      <c r="A4" s="227" t="s">
        <v>198</v>
      </c>
      <c r="B4" s="228"/>
      <c r="C4" s="5" t="s">
        <v>2</v>
      </c>
      <c r="D4" s="6"/>
      <c r="E4" s="138"/>
      <c r="F4" s="229"/>
      <c r="G4" s="230"/>
      <c r="H4" s="7"/>
      <c r="I4" s="8"/>
    </row>
    <row r="5" spans="1:9" x14ac:dyDescent="0.25">
      <c r="A5" s="58">
        <v>2</v>
      </c>
      <c r="B5" s="9" t="s">
        <v>4</v>
      </c>
      <c r="C5" s="139">
        <v>1</v>
      </c>
      <c r="D5" s="10"/>
      <c r="E5" s="140"/>
      <c r="F5" s="231"/>
      <c r="G5" s="231"/>
      <c r="H5" s="11"/>
      <c r="I5" s="12"/>
    </row>
    <row r="6" spans="1:9" x14ac:dyDescent="0.25">
      <c r="A6" s="141"/>
      <c r="B6" s="142"/>
      <c r="C6" s="143"/>
      <c r="D6" s="143"/>
      <c r="E6" s="144"/>
      <c r="F6" s="145"/>
      <c r="G6" s="146"/>
      <c r="H6" s="143"/>
      <c r="I6" s="146"/>
    </row>
    <row r="7" spans="1:9" x14ac:dyDescent="0.25">
      <c r="A7" s="31"/>
      <c r="B7" s="30"/>
      <c r="C7" s="31"/>
      <c r="D7" s="32"/>
      <c r="E7" s="33"/>
      <c r="F7" s="33"/>
      <c r="G7" s="33"/>
      <c r="H7" s="32"/>
      <c r="I7" s="29"/>
    </row>
    <row r="8" spans="1:9" x14ac:dyDescent="0.25">
      <c r="A8" s="220" t="s">
        <v>163</v>
      </c>
      <c r="B8" s="220"/>
      <c r="C8" s="220"/>
      <c r="D8" s="220"/>
      <c r="E8" s="220"/>
      <c r="F8" s="220"/>
      <c r="G8" s="220"/>
      <c r="H8" s="220"/>
      <c r="I8" s="220"/>
    </row>
    <row r="9" spans="1:9" ht="42" customHeight="1" x14ac:dyDescent="0.25">
      <c r="B9" s="133"/>
      <c r="C9" s="133"/>
      <c r="D9" s="133"/>
      <c r="E9" s="133"/>
      <c r="F9" s="133"/>
      <c r="G9" s="133"/>
      <c r="H9" s="133"/>
      <c r="I9" s="133"/>
    </row>
    <row r="10" spans="1:9" ht="22.5" customHeight="1" x14ac:dyDescent="0.25">
      <c r="A10" s="237" t="s">
        <v>216</v>
      </c>
      <c r="B10" s="237"/>
      <c r="C10" s="237"/>
      <c r="D10" s="237"/>
      <c r="E10" s="237"/>
      <c r="F10" s="237"/>
      <c r="G10" s="237"/>
      <c r="H10" s="237"/>
      <c r="I10" s="237"/>
    </row>
    <row r="11" spans="1:9" ht="26.25" customHeight="1" x14ac:dyDescent="0.25">
      <c r="A11" s="232" t="s">
        <v>164</v>
      </c>
      <c r="B11" s="232"/>
      <c r="C11" s="232"/>
      <c r="D11" s="232"/>
      <c r="E11" s="232"/>
      <c r="F11" s="232"/>
      <c r="G11" s="232"/>
      <c r="H11" s="232"/>
      <c r="I11" s="232"/>
    </row>
    <row r="12" spans="1:9" ht="27" customHeight="1" x14ac:dyDescent="0.25">
      <c r="A12" s="238" t="s">
        <v>165</v>
      </c>
      <c r="B12" s="238"/>
      <c r="C12" s="238"/>
      <c r="D12" s="238"/>
      <c r="E12" s="238"/>
      <c r="F12" s="238"/>
      <c r="G12" s="238"/>
      <c r="H12" s="238"/>
      <c r="I12" s="238"/>
    </row>
    <row r="13" spans="1:9" ht="18" customHeight="1" x14ac:dyDescent="0.25">
      <c r="A13" s="147" t="s">
        <v>166</v>
      </c>
      <c r="B13" s="238" t="s">
        <v>167</v>
      </c>
      <c r="C13" s="238"/>
      <c r="D13" s="238"/>
      <c r="E13" s="238"/>
      <c r="F13" s="238"/>
      <c r="G13" s="238"/>
      <c r="H13" s="239"/>
      <c r="I13" s="239"/>
    </row>
    <row r="14" spans="1:9" ht="18" customHeight="1" x14ac:dyDescent="0.25">
      <c r="B14" s="240" t="s">
        <v>168</v>
      </c>
      <c r="C14" s="240"/>
      <c r="D14" s="240"/>
      <c r="E14" s="240"/>
      <c r="F14" s="240"/>
      <c r="G14" s="240"/>
      <c r="H14" s="240"/>
      <c r="I14" s="240"/>
    </row>
    <row r="15" spans="1:9" ht="18" customHeight="1" x14ac:dyDescent="0.25">
      <c r="B15" s="240" t="s">
        <v>169</v>
      </c>
      <c r="C15" s="239"/>
      <c r="D15" s="239"/>
      <c r="E15" s="239"/>
      <c r="F15" s="239"/>
      <c r="G15" s="239"/>
      <c r="H15" s="239"/>
      <c r="I15" s="239"/>
    </row>
    <row r="16" spans="1:9" ht="24" customHeight="1" x14ac:dyDescent="0.25">
      <c r="A16" s="232" t="s">
        <v>170</v>
      </c>
      <c r="B16" s="232"/>
      <c r="C16" s="232"/>
      <c r="D16" s="232"/>
      <c r="E16" s="232"/>
      <c r="F16" s="232"/>
      <c r="G16" s="232"/>
      <c r="H16" s="233"/>
      <c r="I16" s="233"/>
    </row>
    <row r="17" spans="1:9" ht="23.25" customHeight="1" x14ac:dyDescent="0.25">
      <c r="A17" s="232" t="s">
        <v>171</v>
      </c>
      <c r="B17" s="232"/>
      <c r="C17" s="232"/>
      <c r="D17" s="232"/>
      <c r="E17" s="232"/>
      <c r="F17" s="232"/>
      <c r="G17" s="232"/>
      <c r="H17" s="233"/>
      <c r="I17" s="233"/>
    </row>
    <row r="18" spans="1:9" ht="26.25" customHeight="1" x14ac:dyDescent="0.25">
      <c r="A18" s="234"/>
      <c r="B18" s="234"/>
      <c r="C18" s="234"/>
      <c r="D18" s="234"/>
      <c r="E18" s="234"/>
      <c r="F18" s="234"/>
      <c r="G18" s="234"/>
      <c r="H18" s="235"/>
      <c r="I18" s="235"/>
    </row>
    <row r="19" spans="1:9" ht="42" customHeight="1" x14ac:dyDescent="0.25">
      <c r="A19" s="148" t="s">
        <v>172</v>
      </c>
      <c r="B19" s="236" t="s">
        <v>173</v>
      </c>
      <c r="C19" s="236"/>
      <c r="D19" s="236"/>
      <c r="E19" s="236"/>
      <c r="F19" s="236"/>
      <c r="G19" s="236"/>
      <c r="H19" s="236"/>
      <c r="I19" s="236"/>
    </row>
    <row r="20" spans="1:9" ht="42" customHeight="1" x14ac:dyDescent="0.25">
      <c r="B20" s="133"/>
      <c r="C20" s="133"/>
      <c r="D20" s="133"/>
      <c r="E20" s="133"/>
      <c r="F20" s="133"/>
      <c r="G20" s="133"/>
      <c r="H20" s="133"/>
      <c r="I20" s="133"/>
    </row>
    <row r="21" spans="1:9" ht="42" customHeight="1" x14ac:dyDescent="0.25">
      <c r="B21" s="133"/>
      <c r="C21" s="133"/>
      <c r="D21" s="133"/>
      <c r="E21" s="133"/>
      <c r="F21" s="133"/>
      <c r="G21" s="133"/>
      <c r="H21" s="133"/>
      <c r="I21" s="133"/>
    </row>
    <row r="22" spans="1:9" ht="42" customHeight="1" x14ac:dyDescent="0.25">
      <c r="B22" s="133"/>
      <c r="C22" s="133"/>
      <c r="D22" s="133"/>
      <c r="E22" s="133"/>
      <c r="F22" s="133"/>
      <c r="G22" s="133"/>
      <c r="H22" s="133"/>
      <c r="I22" s="133"/>
    </row>
    <row r="23" spans="1:9" ht="42" customHeight="1" x14ac:dyDescent="0.25"/>
    <row r="24" spans="1:9" ht="42" customHeight="1" x14ac:dyDescent="0.25"/>
    <row r="25" spans="1:9" ht="42" customHeight="1" x14ac:dyDescent="0.25"/>
    <row r="26" spans="1:9" ht="42" customHeight="1" x14ac:dyDescent="0.25"/>
    <row r="27" spans="1:9" ht="42" customHeight="1" x14ac:dyDescent="0.25"/>
    <row r="28" spans="1:9" ht="42" customHeight="1" x14ac:dyDescent="0.25"/>
    <row r="29" spans="1:9" ht="42" customHeight="1" x14ac:dyDescent="0.25"/>
    <row r="30" spans="1:9" ht="42" customHeight="1" x14ac:dyDescent="0.25"/>
    <row r="31" spans="1:9" ht="42" customHeight="1" x14ac:dyDescent="0.25"/>
    <row r="32" spans="1:9" ht="42" customHeight="1" x14ac:dyDescent="0.25"/>
    <row r="33" ht="15" customHeight="1" x14ac:dyDescent="0.25"/>
  </sheetData>
  <mergeCells count="16">
    <mergeCell ref="A16:I16"/>
    <mergeCell ref="A17:I17"/>
    <mergeCell ref="A18:I18"/>
    <mergeCell ref="B19:I19"/>
    <mergeCell ref="A10:I10"/>
    <mergeCell ref="A11:I11"/>
    <mergeCell ref="A12:I12"/>
    <mergeCell ref="B13:I13"/>
    <mergeCell ref="B14:I14"/>
    <mergeCell ref="B15:I15"/>
    <mergeCell ref="A8:I8"/>
    <mergeCell ref="E2:I2"/>
    <mergeCell ref="E3:I3"/>
    <mergeCell ref="A4:B4"/>
    <mergeCell ref="F4:G4"/>
    <mergeCell ref="F5:G5"/>
  </mergeCells>
  <conditionalFormatting sqref="A5:F6 G6 H4:I6 A3:D3 A7:I7 B2:D2 C4:F4">
    <cfRule type="cellIs" dxfId="237" priority="6" operator="equal">
      <formula>0</formula>
    </cfRule>
  </conditionalFormatting>
  <conditionalFormatting sqref="E2:I2">
    <cfRule type="cellIs" dxfId="236" priority="5" operator="equal">
      <formula>0</formula>
    </cfRule>
  </conditionalFormatting>
  <conditionalFormatting sqref="E3">
    <cfRule type="cellIs" dxfId="235" priority="4" operator="equal">
      <formula>0</formula>
    </cfRule>
  </conditionalFormatting>
  <conditionalFormatting sqref="E3">
    <cfRule type="cellIs" dxfId="234" priority="3" operator="equal">
      <formula>0</formula>
    </cfRule>
  </conditionalFormatting>
  <conditionalFormatting sqref="A2">
    <cfRule type="cellIs" dxfId="233" priority="2" operator="equal">
      <formula>0</formula>
    </cfRule>
  </conditionalFormatting>
  <conditionalFormatting sqref="A4:B4">
    <cfRule type="cellIs" dxfId="232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3" fitToHeight="0" orientation="portrait" r:id="rId1"/>
  <headerFooter>
    <oddFooter>&amp;L&amp;"Calibri,Normal"&amp;9&amp;K00-032&amp;A&amp;R&amp;"Calibri,Normal"&amp;9&amp;K00-032page &amp;P |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1"/>
  <sheetViews>
    <sheetView tabSelected="1" view="pageBreakPreview" zoomScale="90" zoomScaleNormal="115" zoomScaleSheetLayoutView="90" workbookViewId="0">
      <selection activeCell="I14" sqref="I14"/>
    </sheetView>
  </sheetViews>
  <sheetFormatPr baseColWidth="10" defaultColWidth="11" defaultRowHeight="15" x14ac:dyDescent="0.25"/>
  <cols>
    <col min="1" max="1" width="7.75" style="54" customWidth="1"/>
    <col min="2" max="2" width="45.75" style="34" customWidth="1"/>
    <col min="3" max="3" width="7.875" style="34" customWidth="1"/>
    <col min="4" max="4" width="1.375" style="34" customWidth="1"/>
    <col min="5" max="5" width="8.25" style="81" customWidth="1"/>
    <col min="6" max="6" width="10.25" style="34" customWidth="1"/>
    <col min="7" max="7" width="11.75" style="34" customWidth="1"/>
    <col min="8" max="8" width="1.375" style="34" customWidth="1"/>
    <col min="9" max="9" width="21.75" style="34" customWidth="1"/>
    <col min="10" max="16384" width="11" style="34"/>
  </cols>
  <sheetData>
    <row r="1" spans="1:10" s="93" customFormat="1" x14ac:dyDescent="0.25">
      <c r="A1" s="244"/>
      <c r="B1" s="245"/>
      <c r="C1" s="246"/>
      <c r="D1" s="90"/>
      <c r="E1" s="91"/>
      <c r="F1" s="92" t="s">
        <v>153</v>
      </c>
      <c r="G1" s="253" t="s">
        <v>154</v>
      </c>
      <c r="H1" s="254"/>
      <c r="I1" s="255"/>
      <c r="J1"/>
    </row>
    <row r="2" spans="1:10" s="93" customFormat="1" x14ac:dyDescent="0.25">
      <c r="A2" s="247"/>
      <c r="B2" s="248"/>
      <c r="C2" s="249"/>
      <c r="D2" s="90"/>
      <c r="E2" s="91"/>
      <c r="F2" s="92" t="s">
        <v>155</v>
      </c>
      <c r="G2" s="256" t="s">
        <v>154</v>
      </c>
      <c r="H2" s="257"/>
      <c r="I2" s="258"/>
      <c r="J2"/>
    </row>
    <row r="3" spans="1:10" s="93" customFormat="1" x14ac:dyDescent="0.25">
      <c r="A3" s="247"/>
      <c r="B3" s="248"/>
      <c r="C3" s="249"/>
      <c r="D3" s="90"/>
      <c r="E3" s="91"/>
      <c r="F3" s="92" t="s">
        <v>156</v>
      </c>
      <c r="G3" s="256" t="s">
        <v>154</v>
      </c>
      <c r="H3" s="257"/>
      <c r="I3" s="258"/>
      <c r="J3"/>
    </row>
    <row r="4" spans="1:10" s="93" customFormat="1" x14ac:dyDescent="0.25">
      <c r="A4" s="247"/>
      <c r="B4" s="248"/>
      <c r="C4" s="249"/>
      <c r="D4" s="90"/>
      <c r="E4" s="91"/>
      <c r="F4" s="92" t="s">
        <v>157</v>
      </c>
      <c r="G4" s="256" t="s">
        <v>154</v>
      </c>
      <c r="H4" s="257"/>
      <c r="I4" s="258"/>
      <c r="J4"/>
    </row>
    <row r="5" spans="1:10" s="93" customFormat="1" ht="15" customHeight="1" x14ac:dyDescent="0.25">
      <c r="A5" s="250"/>
      <c r="B5" s="251"/>
      <c r="C5" s="252"/>
      <c r="D5" s="90"/>
      <c r="E5" s="94"/>
      <c r="F5" s="95" t="s">
        <v>158</v>
      </c>
      <c r="G5" s="259" t="s">
        <v>154</v>
      </c>
      <c r="H5" s="260"/>
      <c r="I5" s="261"/>
      <c r="J5"/>
    </row>
    <row r="6" spans="1:10" s="93" customFormat="1" ht="23.25" x14ac:dyDescent="0.25">
      <c r="A6" s="125" t="s">
        <v>160</v>
      </c>
      <c r="B6" s="96"/>
      <c r="C6" s="97" t="s">
        <v>0</v>
      </c>
      <c r="D6" s="98"/>
      <c r="E6" s="241" t="s">
        <v>201</v>
      </c>
      <c r="F6" s="241"/>
      <c r="G6" s="241"/>
      <c r="H6" s="241"/>
      <c r="I6" s="241"/>
      <c r="J6"/>
    </row>
    <row r="7" spans="1:10" s="93" customFormat="1" ht="23.25" x14ac:dyDescent="0.25">
      <c r="A7" s="99"/>
      <c r="B7" s="100"/>
      <c r="C7" s="101" t="s">
        <v>77</v>
      </c>
      <c r="D7" s="102"/>
      <c r="E7" s="103"/>
      <c r="F7" s="104" t="s">
        <v>1</v>
      </c>
      <c r="G7" s="103"/>
      <c r="H7" s="105"/>
      <c r="I7" s="103"/>
      <c r="J7"/>
    </row>
    <row r="8" spans="1:10" s="93" customFormat="1" ht="15.75" x14ac:dyDescent="0.25">
      <c r="A8" s="242" t="s">
        <v>212</v>
      </c>
      <c r="B8" s="243"/>
      <c r="C8" s="106" t="s">
        <v>2</v>
      </c>
      <c r="D8" s="107"/>
      <c r="E8" s="108" t="s">
        <v>3</v>
      </c>
      <c r="F8" s="265">
        <f>I167</f>
        <v>0</v>
      </c>
      <c r="G8" s="266"/>
      <c r="H8" s="109"/>
      <c r="I8" s="110"/>
      <c r="J8"/>
    </row>
    <row r="9" spans="1:10" s="93" customFormat="1" x14ac:dyDescent="0.25">
      <c r="A9" s="111" t="s">
        <v>159</v>
      </c>
      <c r="B9" s="112" t="s">
        <v>4</v>
      </c>
      <c r="C9" s="113" t="s">
        <v>159</v>
      </c>
      <c r="D9" s="114"/>
      <c r="E9" s="115"/>
      <c r="F9" s="267"/>
      <c r="G9" s="268"/>
      <c r="H9" s="116"/>
      <c r="I9" s="117"/>
      <c r="J9"/>
    </row>
    <row r="10" spans="1:10" s="93" customFormat="1" x14ac:dyDescent="0.25">
      <c r="A10" s="118"/>
      <c r="B10" s="119"/>
      <c r="C10" s="120"/>
      <c r="D10" s="121"/>
      <c r="E10" s="122"/>
      <c r="F10" s="123"/>
      <c r="G10" s="124"/>
      <c r="H10" s="124"/>
      <c r="I10" s="124"/>
      <c r="J10"/>
    </row>
    <row r="11" spans="1:10" x14ac:dyDescent="0.25">
      <c r="A11" s="13" t="s">
        <v>5</v>
      </c>
      <c r="B11" s="14" t="s">
        <v>6</v>
      </c>
      <c r="C11" s="14" t="s">
        <v>7</v>
      </c>
      <c r="D11" s="15"/>
      <c r="E11" s="71" t="s">
        <v>71</v>
      </c>
      <c r="F11" s="14" t="s">
        <v>8</v>
      </c>
      <c r="G11" s="14" t="s">
        <v>9</v>
      </c>
      <c r="H11" s="15"/>
      <c r="I11" s="16" t="s">
        <v>10</v>
      </c>
    </row>
    <row r="12" spans="1:10" x14ac:dyDescent="0.25">
      <c r="A12" s="36"/>
      <c r="B12" s="37"/>
      <c r="C12" s="38"/>
      <c r="D12" s="39"/>
      <c r="E12" s="72"/>
      <c r="F12" s="35"/>
      <c r="G12" s="39"/>
      <c r="H12" s="39"/>
      <c r="I12" s="17"/>
    </row>
    <row r="13" spans="1:10" x14ac:dyDescent="0.25">
      <c r="A13" s="19" t="s">
        <v>108</v>
      </c>
      <c r="B13" s="18" t="s">
        <v>11</v>
      </c>
      <c r="C13" s="19"/>
      <c r="D13" s="20"/>
      <c r="E13" s="73"/>
      <c r="F13" s="19"/>
      <c r="G13" s="19"/>
      <c r="H13" s="20"/>
      <c r="I13" s="21">
        <f>SUM(G14:G19)</f>
        <v>0</v>
      </c>
    </row>
    <row r="14" spans="1:10" x14ac:dyDescent="0.25">
      <c r="A14" s="55"/>
      <c r="B14" s="41"/>
      <c r="C14" s="42"/>
      <c r="D14" s="22"/>
      <c r="E14" s="74"/>
      <c r="F14" s="43"/>
      <c r="G14" s="43"/>
      <c r="H14" s="22"/>
      <c r="I14" s="45"/>
    </row>
    <row r="15" spans="1:10" x14ac:dyDescent="0.25">
      <c r="A15" s="55" t="s">
        <v>107</v>
      </c>
      <c r="B15" s="60" t="s">
        <v>12</v>
      </c>
      <c r="C15" s="42" t="s">
        <v>13</v>
      </c>
      <c r="D15" s="22"/>
      <c r="E15" s="74"/>
      <c r="F15" s="43"/>
      <c r="G15" s="43">
        <f>E15*F15</f>
        <v>0</v>
      </c>
      <c r="H15" s="22"/>
      <c r="I15" s="46"/>
    </row>
    <row r="16" spans="1:10" s="82" customFormat="1" x14ac:dyDescent="0.25">
      <c r="A16" s="55" t="s">
        <v>109</v>
      </c>
      <c r="B16" s="60" t="s">
        <v>85</v>
      </c>
      <c r="C16" s="42" t="s">
        <v>13</v>
      </c>
      <c r="D16" s="22"/>
      <c r="E16" s="74"/>
      <c r="F16" s="43"/>
      <c r="G16" s="43">
        <f>E16*F16</f>
        <v>0</v>
      </c>
      <c r="H16" s="22"/>
      <c r="I16" s="46"/>
    </row>
    <row r="17" spans="1:9" x14ac:dyDescent="0.25">
      <c r="A17" s="55" t="s">
        <v>110</v>
      </c>
      <c r="B17" s="60" t="s">
        <v>140</v>
      </c>
      <c r="C17" s="42" t="s">
        <v>13</v>
      </c>
      <c r="D17" s="22"/>
      <c r="E17" s="74"/>
      <c r="F17" s="43"/>
      <c r="G17" s="43">
        <f>E17*F17</f>
        <v>0</v>
      </c>
      <c r="H17" s="22"/>
      <c r="I17" s="46"/>
    </row>
    <row r="18" spans="1:9" x14ac:dyDescent="0.25">
      <c r="A18" s="55" t="s">
        <v>139</v>
      </c>
      <c r="B18" s="60" t="s">
        <v>14</v>
      </c>
      <c r="C18" s="42" t="s">
        <v>13</v>
      </c>
      <c r="D18" s="22"/>
      <c r="E18" s="74"/>
      <c r="F18" s="43"/>
      <c r="G18" s="43">
        <f>E18*F18</f>
        <v>0</v>
      </c>
      <c r="H18" s="22"/>
      <c r="I18" s="46"/>
    </row>
    <row r="19" spans="1:9" x14ac:dyDescent="0.25">
      <c r="A19" s="56"/>
      <c r="B19" s="47"/>
      <c r="C19" s="48"/>
      <c r="D19" s="49"/>
      <c r="E19" s="75"/>
      <c r="F19" s="50"/>
      <c r="G19" s="50"/>
      <c r="H19" s="49"/>
      <c r="I19" s="52"/>
    </row>
    <row r="20" spans="1:9" x14ac:dyDescent="0.25">
      <c r="A20" s="19" t="s">
        <v>111</v>
      </c>
      <c r="B20" s="18" t="s">
        <v>15</v>
      </c>
      <c r="C20" s="19"/>
      <c r="D20" s="20"/>
      <c r="E20" s="73"/>
      <c r="F20" s="19"/>
      <c r="G20" s="19"/>
      <c r="H20" s="20"/>
      <c r="I20" s="21">
        <f>SUM(G21:G49)</f>
        <v>0</v>
      </c>
    </row>
    <row r="21" spans="1:9" x14ac:dyDescent="0.25">
      <c r="A21" s="56"/>
      <c r="B21" s="47"/>
      <c r="C21" s="48"/>
      <c r="D21" s="49"/>
      <c r="E21" s="75"/>
      <c r="F21" s="50"/>
      <c r="G21" s="50"/>
      <c r="H21" s="49"/>
      <c r="I21" s="51"/>
    </row>
    <row r="22" spans="1:9" x14ac:dyDescent="0.25">
      <c r="A22" s="55" t="s">
        <v>112</v>
      </c>
      <c r="B22" s="60" t="s">
        <v>16</v>
      </c>
      <c r="C22" s="42"/>
      <c r="D22" s="22"/>
      <c r="E22" s="74"/>
      <c r="F22" s="43"/>
      <c r="G22" s="43">
        <f t="shared" ref="G22:G35" si="0">E22*F22</f>
        <v>0</v>
      </c>
      <c r="H22" s="22"/>
      <c r="I22" s="46"/>
    </row>
    <row r="23" spans="1:9" x14ac:dyDescent="0.25">
      <c r="A23" s="59" t="s">
        <v>113</v>
      </c>
      <c r="B23" s="41" t="s">
        <v>17</v>
      </c>
      <c r="C23" s="42" t="s">
        <v>13</v>
      </c>
      <c r="D23" s="22"/>
      <c r="E23" s="74"/>
      <c r="F23" s="43"/>
      <c r="G23" s="43">
        <f>E23*F23</f>
        <v>0</v>
      </c>
      <c r="H23" s="22"/>
      <c r="I23" s="46"/>
    </row>
    <row r="24" spans="1:9" x14ac:dyDescent="0.25">
      <c r="A24" s="59" t="s">
        <v>114</v>
      </c>
      <c r="B24" s="41" t="s">
        <v>18</v>
      </c>
      <c r="C24" s="42" t="s">
        <v>13</v>
      </c>
      <c r="D24" s="22"/>
      <c r="E24" s="74"/>
      <c r="F24" s="43"/>
      <c r="G24" s="43">
        <f>E24*F24</f>
        <v>0</v>
      </c>
      <c r="H24" s="22"/>
      <c r="I24" s="46"/>
    </row>
    <row r="25" spans="1:9" x14ac:dyDescent="0.25">
      <c r="A25" s="55"/>
      <c r="B25" s="41"/>
      <c r="C25" s="42"/>
      <c r="D25" s="22"/>
      <c r="E25" s="74"/>
      <c r="F25" s="43"/>
      <c r="G25" s="43">
        <f>E25*F25</f>
        <v>0</v>
      </c>
      <c r="H25" s="22"/>
      <c r="I25" s="46"/>
    </row>
    <row r="26" spans="1:9" x14ac:dyDescent="0.25">
      <c r="A26" s="55" t="s">
        <v>115</v>
      </c>
      <c r="B26" s="60" t="s">
        <v>19</v>
      </c>
      <c r="C26" s="42"/>
      <c r="D26" s="22"/>
      <c r="E26" s="74"/>
      <c r="F26" s="43"/>
      <c r="G26" s="43">
        <f t="shared" si="0"/>
        <v>0</v>
      </c>
      <c r="H26" s="22"/>
      <c r="I26" s="46"/>
    </row>
    <row r="27" spans="1:9" x14ac:dyDescent="0.25">
      <c r="A27" s="59" t="s">
        <v>116</v>
      </c>
      <c r="B27" s="41" t="s">
        <v>89</v>
      </c>
      <c r="C27" s="42"/>
      <c r="D27" s="22"/>
      <c r="E27" s="74"/>
      <c r="F27" s="43"/>
      <c r="G27" s="43">
        <f t="shared" si="0"/>
        <v>0</v>
      </c>
      <c r="H27" s="22"/>
      <c r="I27" s="46"/>
    </row>
    <row r="28" spans="1:9" x14ac:dyDescent="0.25">
      <c r="A28" s="59"/>
      <c r="B28" s="41" t="s">
        <v>90</v>
      </c>
      <c r="C28" s="42" t="s">
        <v>20</v>
      </c>
      <c r="D28" s="22"/>
      <c r="E28" s="74"/>
      <c r="F28" s="43"/>
      <c r="G28" s="43">
        <f t="shared" si="0"/>
        <v>0</v>
      </c>
      <c r="H28" s="22"/>
      <c r="I28" s="46"/>
    </row>
    <row r="29" spans="1:9" x14ac:dyDescent="0.25">
      <c r="A29" s="59"/>
      <c r="B29" s="41" t="s">
        <v>91</v>
      </c>
      <c r="C29" s="42" t="s">
        <v>20</v>
      </c>
      <c r="D29" s="22"/>
      <c r="E29" s="74"/>
      <c r="F29" s="43"/>
      <c r="G29" s="43">
        <f t="shared" si="0"/>
        <v>0</v>
      </c>
      <c r="H29" s="22"/>
      <c r="I29" s="46"/>
    </row>
    <row r="30" spans="1:9" ht="25.5" x14ac:dyDescent="0.25">
      <c r="A30" s="59"/>
      <c r="B30" s="41" t="s">
        <v>97</v>
      </c>
      <c r="C30" s="42" t="s">
        <v>20</v>
      </c>
      <c r="D30" s="22"/>
      <c r="E30" s="74"/>
      <c r="F30" s="43"/>
      <c r="G30" s="43">
        <f t="shared" si="0"/>
        <v>0</v>
      </c>
      <c r="H30" s="22"/>
      <c r="I30" s="46"/>
    </row>
    <row r="31" spans="1:9" x14ac:dyDescent="0.25">
      <c r="A31" s="59"/>
      <c r="B31" s="41" t="s">
        <v>92</v>
      </c>
      <c r="C31" s="42" t="s">
        <v>20</v>
      </c>
      <c r="D31" s="22"/>
      <c r="E31" s="74"/>
      <c r="F31" s="43"/>
      <c r="G31" s="43">
        <f t="shared" si="0"/>
        <v>0</v>
      </c>
      <c r="H31" s="22"/>
      <c r="I31" s="46"/>
    </row>
    <row r="32" spans="1:9" x14ac:dyDescent="0.25">
      <c r="A32" s="59"/>
      <c r="B32" s="41" t="s">
        <v>91</v>
      </c>
      <c r="C32" s="42" t="s">
        <v>20</v>
      </c>
      <c r="D32" s="22"/>
      <c r="E32" s="74"/>
      <c r="F32" s="43"/>
      <c r="G32" s="43">
        <f t="shared" si="0"/>
        <v>0</v>
      </c>
      <c r="H32" s="22"/>
      <c r="I32" s="46"/>
    </row>
    <row r="33" spans="1:9" x14ac:dyDescent="0.25">
      <c r="A33" s="59"/>
      <c r="B33" s="41" t="s">
        <v>94</v>
      </c>
      <c r="C33" s="42" t="s">
        <v>13</v>
      </c>
      <c r="D33" s="22"/>
      <c r="E33" s="74"/>
      <c r="F33" s="43"/>
      <c r="G33" s="43">
        <f t="shared" si="0"/>
        <v>0</v>
      </c>
      <c r="H33" s="22"/>
      <c r="I33" s="46"/>
    </row>
    <row r="34" spans="1:9" x14ac:dyDescent="0.25">
      <c r="A34" s="59"/>
      <c r="B34" s="41" t="s">
        <v>95</v>
      </c>
      <c r="C34" s="42" t="s">
        <v>13</v>
      </c>
      <c r="D34" s="22"/>
      <c r="E34" s="74"/>
      <c r="F34" s="43"/>
      <c r="G34" s="43">
        <f t="shared" si="0"/>
        <v>0</v>
      </c>
      <c r="H34" s="22"/>
      <c r="I34" s="46"/>
    </row>
    <row r="35" spans="1:9" x14ac:dyDescent="0.25">
      <c r="A35" s="55"/>
      <c r="B35" s="41" t="s">
        <v>93</v>
      </c>
      <c r="C35" s="42" t="s">
        <v>13</v>
      </c>
      <c r="D35" s="22"/>
      <c r="E35" s="74"/>
      <c r="F35" s="43"/>
      <c r="G35" s="43">
        <f t="shared" si="0"/>
        <v>0</v>
      </c>
      <c r="H35" s="22"/>
      <c r="I35" s="46"/>
    </row>
    <row r="36" spans="1:9" x14ac:dyDescent="0.25">
      <c r="A36" s="55"/>
      <c r="B36" s="41"/>
      <c r="C36" s="42"/>
      <c r="D36" s="22"/>
      <c r="E36" s="74"/>
      <c r="F36" s="43"/>
      <c r="G36" s="43"/>
      <c r="H36" s="22"/>
      <c r="I36" s="46"/>
    </row>
    <row r="37" spans="1:9" x14ac:dyDescent="0.25">
      <c r="A37" s="59" t="s">
        <v>117</v>
      </c>
      <c r="B37" s="41" t="s">
        <v>21</v>
      </c>
      <c r="C37" s="42"/>
      <c r="D37" s="22"/>
      <c r="E37" s="74"/>
      <c r="F37" s="43"/>
      <c r="G37" s="43">
        <f t="shared" ref="G37:G49" si="1">E37*F37</f>
        <v>0</v>
      </c>
      <c r="H37" s="22"/>
      <c r="I37" s="46"/>
    </row>
    <row r="38" spans="1:9" s="82" customFormat="1" ht="25.5" x14ac:dyDescent="0.25">
      <c r="A38" s="59"/>
      <c r="B38" s="41" t="s">
        <v>60</v>
      </c>
      <c r="C38" s="42" t="s">
        <v>20</v>
      </c>
      <c r="D38" s="22"/>
      <c r="E38" s="74"/>
      <c r="F38" s="43"/>
      <c r="G38" s="43">
        <f>E38*F38</f>
        <v>0</v>
      </c>
      <c r="H38" s="22"/>
      <c r="I38" s="46"/>
    </row>
    <row r="39" spans="1:9" x14ac:dyDescent="0.25">
      <c r="A39" s="55"/>
      <c r="B39" s="41" t="s">
        <v>73</v>
      </c>
      <c r="C39" s="42" t="s">
        <v>20</v>
      </c>
      <c r="D39" s="22"/>
      <c r="E39" s="74"/>
      <c r="F39" s="43"/>
      <c r="G39" s="43">
        <f t="shared" si="1"/>
        <v>0</v>
      </c>
      <c r="H39" s="22"/>
      <c r="I39" s="46"/>
    </row>
    <row r="40" spans="1:9" x14ac:dyDescent="0.25">
      <c r="A40" s="55"/>
      <c r="B40" s="41"/>
      <c r="C40" s="42"/>
      <c r="D40" s="22"/>
      <c r="E40" s="74"/>
      <c r="F40" s="43"/>
      <c r="G40" s="43">
        <f t="shared" si="1"/>
        <v>0</v>
      </c>
      <c r="H40" s="22"/>
      <c r="I40" s="46"/>
    </row>
    <row r="41" spans="1:9" x14ac:dyDescent="0.25">
      <c r="A41" s="55" t="s">
        <v>118</v>
      </c>
      <c r="B41" s="60" t="s">
        <v>22</v>
      </c>
      <c r="C41" s="42"/>
      <c r="D41" s="22"/>
      <c r="E41" s="74"/>
      <c r="F41" s="43"/>
      <c r="G41" s="43">
        <f t="shared" si="1"/>
        <v>0</v>
      </c>
      <c r="H41" s="22"/>
      <c r="I41" s="46"/>
    </row>
    <row r="42" spans="1:9" x14ac:dyDescent="0.25">
      <c r="A42" s="55"/>
      <c r="B42" s="41" t="s">
        <v>61</v>
      </c>
      <c r="C42" s="42" t="s">
        <v>20</v>
      </c>
      <c r="D42" s="22"/>
      <c r="E42" s="74"/>
      <c r="F42" s="43"/>
      <c r="G42" s="43">
        <f t="shared" si="1"/>
        <v>0</v>
      </c>
      <c r="H42" s="22"/>
      <c r="I42" s="46"/>
    </row>
    <row r="43" spans="1:9" s="82" customFormat="1" x14ac:dyDescent="0.25">
      <c r="A43" s="59"/>
      <c r="B43" s="41" t="s">
        <v>76</v>
      </c>
      <c r="C43" s="42" t="s">
        <v>13</v>
      </c>
      <c r="D43" s="22"/>
      <c r="E43" s="74"/>
      <c r="F43" s="43"/>
      <c r="G43" s="43">
        <f t="shared" si="1"/>
        <v>0</v>
      </c>
      <c r="H43" s="22"/>
      <c r="I43" s="46"/>
    </row>
    <row r="44" spans="1:9" s="197" customFormat="1" x14ac:dyDescent="0.25">
      <c r="A44" s="191"/>
      <c r="B44" s="192" t="s">
        <v>206</v>
      </c>
      <c r="C44" s="193" t="s">
        <v>24</v>
      </c>
      <c r="D44" s="194"/>
      <c r="E44" s="195" t="s">
        <v>205</v>
      </c>
      <c r="F44" s="196"/>
      <c r="G44" s="196"/>
      <c r="H44" s="194"/>
      <c r="I44" s="46"/>
    </row>
    <row r="45" spans="1:9" x14ac:dyDescent="0.25">
      <c r="A45" s="55"/>
      <c r="B45" s="41" t="s">
        <v>23</v>
      </c>
      <c r="C45" s="42" t="s">
        <v>24</v>
      </c>
      <c r="D45" s="22"/>
      <c r="E45" s="74"/>
      <c r="F45" s="43"/>
      <c r="G45" s="43">
        <f t="shared" si="1"/>
        <v>0</v>
      </c>
      <c r="H45" s="22"/>
      <c r="I45" s="46"/>
    </row>
    <row r="46" spans="1:9" x14ac:dyDescent="0.25">
      <c r="A46" s="55"/>
      <c r="B46" s="41" t="s">
        <v>96</v>
      </c>
      <c r="C46" s="42" t="s">
        <v>20</v>
      </c>
      <c r="D46" s="22"/>
      <c r="E46" s="74"/>
      <c r="F46" s="43"/>
      <c r="G46" s="43">
        <f t="shared" si="1"/>
        <v>0</v>
      </c>
      <c r="H46" s="22"/>
      <c r="I46" s="46"/>
    </row>
    <row r="47" spans="1:9" x14ac:dyDescent="0.25">
      <c r="A47" s="56"/>
      <c r="B47" s="47" t="s">
        <v>25</v>
      </c>
      <c r="C47" s="48" t="s">
        <v>20</v>
      </c>
      <c r="D47" s="49"/>
      <c r="E47" s="75"/>
      <c r="F47" s="50"/>
      <c r="G47" s="50">
        <f t="shared" si="1"/>
        <v>0</v>
      </c>
      <c r="H47" s="49"/>
      <c r="I47" s="46"/>
    </row>
    <row r="48" spans="1:9" x14ac:dyDescent="0.25">
      <c r="A48" s="55"/>
      <c r="B48" s="41"/>
      <c r="C48" s="42"/>
      <c r="D48" s="22"/>
      <c r="E48" s="74"/>
      <c r="F48" s="43"/>
      <c r="G48" s="43">
        <f t="shared" si="1"/>
        <v>0</v>
      </c>
      <c r="H48" s="22"/>
      <c r="I48" s="46"/>
    </row>
    <row r="49" spans="1:9" x14ac:dyDescent="0.25">
      <c r="A49" s="55" t="s">
        <v>119</v>
      </c>
      <c r="B49" s="60" t="s">
        <v>26</v>
      </c>
      <c r="C49" s="42" t="s">
        <v>13</v>
      </c>
      <c r="D49" s="22"/>
      <c r="E49" s="74"/>
      <c r="F49" s="43"/>
      <c r="G49" s="43">
        <f t="shared" si="1"/>
        <v>0</v>
      </c>
      <c r="H49" s="22"/>
      <c r="I49" s="46"/>
    </row>
    <row r="50" spans="1:9" x14ac:dyDescent="0.25">
      <c r="A50" s="61"/>
      <c r="B50" s="62"/>
      <c r="C50" s="63"/>
      <c r="D50" s="49"/>
      <c r="E50" s="76"/>
      <c r="F50" s="64"/>
      <c r="G50" s="64"/>
      <c r="H50" s="49"/>
      <c r="I50" s="52"/>
    </row>
    <row r="51" spans="1:9" x14ac:dyDescent="0.25">
      <c r="A51" s="19" t="s">
        <v>120</v>
      </c>
      <c r="B51" s="18" t="s">
        <v>27</v>
      </c>
      <c r="C51" s="19"/>
      <c r="D51" s="20"/>
      <c r="E51" s="73"/>
      <c r="F51" s="19"/>
      <c r="G51" s="19"/>
      <c r="H51" s="20"/>
      <c r="I51" s="21">
        <f>SUM(G54:G114)</f>
        <v>0</v>
      </c>
    </row>
    <row r="52" spans="1:9" x14ac:dyDescent="0.25">
      <c r="A52" s="55"/>
      <c r="B52" s="41"/>
      <c r="C52" s="42"/>
      <c r="D52" s="22"/>
      <c r="E52" s="74"/>
      <c r="F52" s="43"/>
      <c r="G52" s="43">
        <f>E52*F52</f>
        <v>0</v>
      </c>
      <c r="H52" s="22"/>
      <c r="I52" s="46"/>
    </row>
    <row r="53" spans="1:9" x14ac:dyDescent="0.25">
      <c r="A53" s="55" t="s">
        <v>121</v>
      </c>
      <c r="B53" s="60" t="s">
        <v>207</v>
      </c>
      <c r="C53" s="42"/>
      <c r="D53" s="22"/>
      <c r="E53" s="74"/>
      <c r="F53" s="43"/>
      <c r="G53" s="43"/>
      <c r="H53" s="22"/>
      <c r="I53" s="46"/>
    </row>
    <row r="54" spans="1:9" x14ac:dyDescent="0.25">
      <c r="A54" s="55"/>
      <c r="B54" s="41" t="s">
        <v>208</v>
      </c>
      <c r="C54" s="42" t="s">
        <v>13</v>
      </c>
      <c r="D54" s="22"/>
      <c r="E54" s="74"/>
      <c r="F54" s="43"/>
      <c r="G54" s="70">
        <f t="shared" ref="G54:G112" si="2">E54*F54</f>
        <v>0</v>
      </c>
      <c r="H54" s="22"/>
      <c r="I54" s="46"/>
    </row>
    <row r="55" spans="1:9" x14ac:dyDescent="0.25">
      <c r="A55" s="55"/>
      <c r="B55" s="41" t="s">
        <v>209</v>
      </c>
      <c r="C55" s="42" t="s">
        <v>31</v>
      </c>
      <c r="D55" s="22"/>
      <c r="E55" s="74"/>
      <c r="F55" s="43"/>
      <c r="G55" s="70">
        <f t="shared" si="2"/>
        <v>0</v>
      </c>
      <c r="H55" s="22"/>
      <c r="I55" s="46"/>
    </row>
    <row r="56" spans="1:9" x14ac:dyDescent="0.25">
      <c r="A56" s="59"/>
      <c r="B56" s="66"/>
      <c r="C56" s="42"/>
      <c r="D56" s="22"/>
      <c r="E56" s="74"/>
      <c r="F56" s="43"/>
      <c r="G56" s="70">
        <f t="shared" si="2"/>
        <v>0</v>
      </c>
      <c r="H56" s="22"/>
      <c r="I56" s="46"/>
    </row>
    <row r="57" spans="1:9" x14ac:dyDescent="0.25">
      <c r="A57" s="55" t="s">
        <v>210</v>
      </c>
      <c r="B57" s="60" t="s">
        <v>28</v>
      </c>
      <c r="C57" s="42"/>
      <c r="D57" s="22"/>
      <c r="E57" s="74"/>
      <c r="F57" s="43"/>
      <c r="G57" s="70">
        <f t="shared" si="2"/>
        <v>0</v>
      </c>
      <c r="H57" s="22"/>
      <c r="I57" s="46"/>
    </row>
    <row r="58" spans="1:9" x14ac:dyDescent="0.25">
      <c r="A58" s="55"/>
      <c r="B58" s="60" t="s">
        <v>29</v>
      </c>
      <c r="C58" s="42"/>
      <c r="D58" s="22"/>
      <c r="E58" s="74"/>
      <c r="F58" s="43"/>
      <c r="G58" s="70">
        <f t="shared" si="2"/>
        <v>0</v>
      </c>
      <c r="H58" s="22"/>
      <c r="I58" s="46"/>
    </row>
    <row r="59" spans="1:9" x14ac:dyDescent="0.25">
      <c r="A59" s="55"/>
      <c r="B59" s="66" t="s">
        <v>30</v>
      </c>
      <c r="C59" s="42"/>
      <c r="D59" s="22"/>
      <c r="E59" s="74"/>
      <c r="F59" s="43"/>
      <c r="G59" s="70">
        <f t="shared" si="2"/>
        <v>0</v>
      </c>
      <c r="H59" s="22"/>
      <c r="I59" s="46"/>
    </row>
    <row r="60" spans="1:9" x14ac:dyDescent="0.25">
      <c r="A60" s="55"/>
      <c r="B60" s="41" t="s">
        <v>74</v>
      </c>
      <c r="C60" s="42" t="s">
        <v>31</v>
      </c>
      <c r="D60" s="22"/>
      <c r="E60" s="74"/>
      <c r="F60" s="43"/>
      <c r="G60" s="70">
        <f t="shared" si="2"/>
        <v>0</v>
      </c>
      <c r="H60" s="22"/>
      <c r="I60" s="46"/>
    </row>
    <row r="61" spans="1:9" x14ac:dyDescent="0.25">
      <c r="A61" s="55"/>
      <c r="B61" s="41" t="s">
        <v>32</v>
      </c>
      <c r="C61" s="42" t="s">
        <v>31</v>
      </c>
      <c r="D61" s="22"/>
      <c r="E61" s="74"/>
      <c r="F61" s="43"/>
      <c r="G61" s="70">
        <f t="shared" si="2"/>
        <v>0</v>
      </c>
      <c r="H61" s="22"/>
      <c r="I61" s="46"/>
    </row>
    <row r="62" spans="1:9" x14ac:dyDescent="0.25">
      <c r="A62" s="55"/>
      <c r="B62" s="41" t="s">
        <v>72</v>
      </c>
      <c r="C62" s="42" t="s">
        <v>31</v>
      </c>
      <c r="D62" s="22"/>
      <c r="E62" s="74"/>
      <c r="F62" s="43"/>
      <c r="G62" s="70">
        <f t="shared" si="2"/>
        <v>0</v>
      </c>
      <c r="H62" s="22"/>
      <c r="I62" s="46"/>
    </row>
    <row r="63" spans="1:9" x14ac:dyDescent="0.25">
      <c r="A63" s="55"/>
      <c r="B63" s="41" t="s">
        <v>33</v>
      </c>
      <c r="C63" s="42" t="s">
        <v>31</v>
      </c>
      <c r="D63" s="22"/>
      <c r="E63" s="74"/>
      <c r="F63" s="43"/>
      <c r="G63" s="70">
        <f t="shared" si="2"/>
        <v>0</v>
      </c>
      <c r="H63" s="22"/>
      <c r="I63" s="46"/>
    </row>
    <row r="64" spans="1:9" x14ac:dyDescent="0.25">
      <c r="A64" s="55"/>
      <c r="B64" s="41" t="s">
        <v>34</v>
      </c>
      <c r="C64" s="42" t="s">
        <v>31</v>
      </c>
      <c r="D64" s="22"/>
      <c r="E64" s="74"/>
      <c r="F64" s="43"/>
      <c r="G64" s="70">
        <f t="shared" si="2"/>
        <v>0</v>
      </c>
      <c r="H64" s="22"/>
      <c r="I64" s="46"/>
    </row>
    <row r="65" spans="1:9" x14ac:dyDescent="0.25">
      <c r="A65" s="55"/>
      <c r="B65" s="41" t="s">
        <v>35</v>
      </c>
      <c r="C65" s="42" t="s">
        <v>31</v>
      </c>
      <c r="D65" s="22"/>
      <c r="E65" s="74"/>
      <c r="F65" s="43"/>
      <c r="G65" s="70">
        <f t="shared" si="2"/>
        <v>0</v>
      </c>
      <c r="H65" s="22"/>
      <c r="I65" s="46"/>
    </row>
    <row r="66" spans="1:9" x14ac:dyDescent="0.25">
      <c r="A66" s="55"/>
      <c r="B66" s="41" t="s">
        <v>36</v>
      </c>
      <c r="C66" s="42" t="s">
        <v>31</v>
      </c>
      <c r="D66" s="22"/>
      <c r="E66" s="74"/>
      <c r="F66" s="43"/>
      <c r="G66" s="70">
        <f t="shared" si="2"/>
        <v>0</v>
      </c>
      <c r="H66" s="22"/>
      <c r="I66" s="46"/>
    </row>
    <row r="67" spans="1:9" x14ac:dyDescent="0.25">
      <c r="A67" s="55"/>
      <c r="B67" s="41" t="s">
        <v>37</v>
      </c>
      <c r="C67" s="42" t="s">
        <v>31</v>
      </c>
      <c r="D67" s="22"/>
      <c r="E67" s="74"/>
      <c r="F67" s="43"/>
      <c r="G67" s="70">
        <f t="shared" si="2"/>
        <v>0</v>
      </c>
      <c r="H67" s="22"/>
      <c r="I67" s="46"/>
    </row>
    <row r="68" spans="1:9" x14ac:dyDescent="0.25">
      <c r="A68" s="55"/>
      <c r="B68" s="41" t="s">
        <v>62</v>
      </c>
      <c r="C68" s="42" t="s">
        <v>31</v>
      </c>
      <c r="D68" s="22"/>
      <c r="E68" s="74"/>
      <c r="F68" s="43"/>
      <c r="G68" s="70">
        <f t="shared" si="2"/>
        <v>0</v>
      </c>
      <c r="H68" s="22"/>
      <c r="I68" s="46"/>
    </row>
    <row r="69" spans="1:9" x14ac:dyDescent="0.25">
      <c r="A69" s="55"/>
      <c r="B69" s="41"/>
      <c r="C69" s="42"/>
      <c r="D69" s="22"/>
      <c r="E69" s="74"/>
      <c r="F69" s="43"/>
      <c r="G69" s="70">
        <f t="shared" si="2"/>
        <v>0</v>
      </c>
      <c r="H69" s="22"/>
      <c r="I69" s="46"/>
    </row>
    <row r="70" spans="1:9" x14ac:dyDescent="0.25">
      <c r="A70" s="55"/>
      <c r="B70" s="41" t="s">
        <v>38</v>
      </c>
      <c r="C70" s="42" t="s">
        <v>39</v>
      </c>
      <c r="D70" s="22"/>
      <c r="E70" s="74"/>
      <c r="F70" s="43"/>
      <c r="G70" s="70">
        <f t="shared" si="2"/>
        <v>0</v>
      </c>
      <c r="H70" s="22"/>
      <c r="I70" s="46"/>
    </row>
    <row r="71" spans="1:9" x14ac:dyDescent="0.25">
      <c r="A71" s="55"/>
      <c r="B71" s="41" t="s">
        <v>40</v>
      </c>
      <c r="C71" s="42" t="s">
        <v>39</v>
      </c>
      <c r="D71" s="22"/>
      <c r="E71" s="74"/>
      <c r="F71" s="43"/>
      <c r="G71" s="70">
        <f t="shared" si="2"/>
        <v>0</v>
      </c>
      <c r="H71" s="22"/>
      <c r="I71" s="46"/>
    </row>
    <row r="72" spans="1:9" x14ac:dyDescent="0.25">
      <c r="A72" s="55"/>
      <c r="B72" s="41" t="s">
        <v>41</v>
      </c>
      <c r="C72" s="42" t="s">
        <v>39</v>
      </c>
      <c r="D72" s="22"/>
      <c r="E72" s="74"/>
      <c r="F72" s="43"/>
      <c r="G72" s="70">
        <f t="shared" si="2"/>
        <v>0</v>
      </c>
      <c r="H72" s="22"/>
      <c r="I72" s="46"/>
    </row>
    <row r="73" spans="1:9" x14ac:dyDescent="0.25">
      <c r="A73" s="55"/>
      <c r="B73" s="41" t="s">
        <v>86</v>
      </c>
      <c r="C73" s="42" t="s">
        <v>13</v>
      </c>
      <c r="D73" s="22"/>
      <c r="E73" s="74"/>
      <c r="F73" s="43"/>
      <c r="G73" s="70">
        <f t="shared" si="2"/>
        <v>0</v>
      </c>
      <c r="H73" s="22"/>
      <c r="I73" s="46"/>
    </row>
    <row r="74" spans="1:9" x14ac:dyDescent="0.25">
      <c r="A74" s="85"/>
      <c r="B74" s="86"/>
      <c r="C74" s="87"/>
      <c r="D74" s="49"/>
      <c r="E74" s="88"/>
      <c r="F74" s="89"/>
      <c r="G74" s="70">
        <f t="shared" si="2"/>
        <v>0</v>
      </c>
      <c r="H74" s="49"/>
      <c r="I74" s="46"/>
    </row>
    <row r="75" spans="1:9" x14ac:dyDescent="0.25">
      <c r="A75" s="83"/>
      <c r="B75" s="84" t="s">
        <v>42</v>
      </c>
      <c r="C75" s="69"/>
      <c r="D75" s="22"/>
      <c r="E75" s="77"/>
      <c r="F75" s="70"/>
      <c r="G75" s="70">
        <f t="shared" si="2"/>
        <v>0</v>
      </c>
      <c r="H75" s="22"/>
      <c r="I75" s="46"/>
    </row>
    <row r="76" spans="1:9" x14ac:dyDescent="0.25">
      <c r="A76" s="55"/>
      <c r="B76" s="41" t="s">
        <v>33</v>
      </c>
      <c r="C76" s="42" t="s">
        <v>31</v>
      </c>
      <c r="D76" s="22"/>
      <c r="E76" s="74"/>
      <c r="F76" s="43"/>
      <c r="G76" s="70">
        <f t="shared" si="2"/>
        <v>0</v>
      </c>
      <c r="H76" s="22"/>
      <c r="I76" s="46"/>
    </row>
    <row r="77" spans="1:9" x14ac:dyDescent="0.25">
      <c r="A77" s="55"/>
      <c r="B77" s="41" t="s">
        <v>34</v>
      </c>
      <c r="C77" s="42" t="s">
        <v>31</v>
      </c>
      <c r="D77" s="22"/>
      <c r="E77" s="74"/>
      <c r="F77" s="43"/>
      <c r="G77" s="70">
        <f t="shared" si="2"/>
        <v>0</v>
      </c>
      <c r="H77" s="22"/>
      <c r="I77" s="46"/>
    </row>
    <row r="78" spans="1:9" x14ac:dyDescent="0.25">
      <c r="A78" s="55"/>
      <c r="B78" s="41" t="s">
        <v>35</v>
      </c>
      <c r="C78" s="42" t="s">
        <v>31</v>
      </c>
      <c r="D78" s="22"/>
      <c r="E78" s="74"/>
      <c r="F78" s="43"/>
      <c r="G78" s="70">
        <f t="shared" si="2"/>
        <v>0</v>
      </c>
      <c r="H78" s="22"/>
      <c r="I78" s="46"/>
    </row>
    <row r="79" spans="1:9" x14ac:dyDescent="0.25">
      <c r="A79" s="55"/>
      <c r="B79" s="41" t="s">
        <v>38</v>
      </c>
      <c r="C79" s="42" t="s">
        <v>39</v>
      </c>
      <c r="D79" s="22"/>
      <c r="E79" s="74"/>
      <c r="F79" s="43"/>
      <c r="G79" s="70">
        <f t="shared" si="2"/>
        <v>0</v>
      </c>
      <c r="H79" s="22"/>
      <c r="I79" s="46"/>
    </row>
    <row r="80" spans="1:9" x14ac:dyDescent="0.25">
      <c r="A80" s="55"/>
      <c r="B80" s="41" t="s">
        <v>43</v>
      </c>
      <c r="C80" s="42" t="s">
        <v>39</v>
      </c>
      <c r="D80" s="22"/>
      <c r="E80" s="74"/>
      <c r="F80" s="43"/>
      <c r="G80" s="70">
        <f t="shared" si="2"/>
        <v>0</v>
      </c>
      <c r="H80" s="22"/>
      <c r="I80" s="46"/>
    </row>
    <row r="81" spans="1:9" x14ac:dyDescent="0.25">
      <c r="A81" s="55"/>
      <c r="B81" s="41" t="s">
        <v>86</v>
      </c>
      <c r="C81" s="42" t="s">
        <v>13</v>
      </c>
      <c r="D81" s="22"/>
      <c r="E81" s="74"/>
      <c r="F81" s="43"/>
      <c r="G81" s="70">
        <f t="shared" si="2"/>
        <v>0</v>
      </c>
      <c r="H81" s="22"/>
      <c r="I81" s="46"/>
    </row>
    <row r="82" spans="1:9" x14ac:dyDescent="0.25">
      <c r="A82" s="55"/>
      <c r="B82" s="41" t="s">
        <v>204</v>
      </c>
      <c r="C82" s="42" t="s">
        <v>31</v>
      </c>
      <c r="D82" s="22"/>
      <c r="E82" s="74"/>
      <c r="F82" s="43"/>
      <c r="G82" s="70">
        <f t="shared" si="2"/>
        <v>0</v>
      </c>
      <c r="H82" s="22"/>
      <c r="I82" s="46"/>
    </row>
    <row r="83" spans="1:9" ht="25.5" x14ac:dyDescent="0.25">
      <c r="A83" s="55"/>
      <c r="B83" s="41" t="s">
        <v>78</v>
      </c>
      <c r="C83" s="42" t="s">
        <v>31</v>
      </c>
      <c r="D83" s="22"/>
      <c r="E83" s="74"/>
      <c r="F83" s="43"/>
      <c r="G83" s="70">
        <f t="shared" si="2"/>
        <v>0</v>
      </c>
      <c r="H83" s="22"/>
      <c r="I83" s="46"/>
    </row>
    <row r="84" spans="1:9" x14ac:dyDescent="0.25">
      <c r="A84" s="34"/>
      <c r="E84" s="34"/>
      <c r="G84" s="70">
        <f t="shared" si="2"/>
        <v>0</v>
      </c>
      <c r="I84" s="46"/>
    </row>
    <row r="85" spans="1:9" x14ac:dyDescent="0.25">
      <c r="A85" s="55" t="s">
        <v>122</v>
      </c>
      <c r="B85" s="68" t="s">
        <v>44</v>
      </c>
      <c r="C85" s="69" t="s">
        <v>13</v>
      </c>
      <c r="D85" s="22"/>
      <c r="E85" s="77"/>
      <c r="F85" s="70"/>
      <c r="G85" s="70">
        <f>E85*F85</f>
        <v>0</v>
      </c>
      <c r="H85" s="22"/>
      <c r="I85" s="46"/>
    </row>
    <row r="86" spans="1:9" x14ac:dyDescent="0.25">
      <c r="A86" s="56"/>
      <c r="B86" s="47"/>
      <c r="C86" s="48"/>
      <c r="D86" s="49"/>
      <c r="E86" s="75"/>
      <c r="F86" s="50"/>
      <c r="G86" s="70">
        <f t="shared" si="2"/>
        <v>0</v>
      </c>
      <c r="H86" s="49"/>
      <c r="I86" s="46"/>
    </row>
    <row r="87" spans="1:9" x14ac:dyDescent="0.25">
      <c r="A87" s="55" t="s">
        <v>123</v>
      </c>
      <c r="B87" s="60" t="s">
        <v>63</v>
      </c>
      <c r="C87" s="42"/>
      <c r="D87" s="22"/>
      <c r="E87" s="74"/>
      <c r="F87" s="43"/>
      <c r="G87" s="70">
        <f t="shared" si="2"/>
        <v>0</v>
      </c>
      <c r="H87" s="22"/>
      <c r="I87" s="46"/>
    </row>
    <row r="88" spans="1:9" x14ac:dyDescent="0.25">
      <c r="A88" s="56"/>
      <c r="B88" s="47" t="s">
        <v>45</v>
      </c>
      <c r="C88" s="48" t="s">
        <v>31</v>
      </c>
      <c r="D88" s="49"/>
      <c r="E88" s="75"/>
      <c r="F88" s="50"/>
      <c r="G88" s="70">
        <f t="shared" si="2"/>
        <v>0</v>
      </c>
      <c r="H88" s="49"/>
      <c r="I88" s="46"/>
    </row>
    <row r="89" spans="1:9" ht="25.5" x14ac:dyDescent="0.25">
      <c r="A89" s="55"/>
      <c r="B89" s="41" t="s">
        <v>78</v>
      </c>
      <c r="C89" s="42" t="s">
        <v>31</v>
      </c>
      <c r="D89" s="22"/>
      <c r="E89" s="74"/>
      <c r="F89" s="43"/>
      <c r="G89" s="70">
        <f t="shared" si="2"/>
        <v>0</v>
      </c>
      <c r="H89" s="22"/>
      <c r="I89" s="46"/>
    </row>
    <row r="90" spans="1:9" x14ac:dyDescent="0.25">
      <c r="A90" s="56"/>
      <c r="B90" s="47"/>
      <c r="C90" s="48"/>
      <c r="D90" s="49"/>
      <c r="E90" s="75"/>
      <c r="F90" s="50"/>
      <c r="G90" s="70">
        <f t="shared" si="2"/>
        <v>0</v>
      </c>
      <c r="H90" s="49"/>
      <c r="I90" s="46"/>
    </row>
    <row r="91" spans="1:9" x14ac:dyDescent="0.25">
      <c r="A91" s="55" t="s">
        <v>124</v>
      </c>
      <c r="B91" s="60" t="s">
        <v>64</v>
      </c>
      <c r="C91" s="42"/>
      <c r="D91" s="22"/>
      <c r="E91" s="74"/>
      <c r="F91" s="43"/>
      <c r="G91" s="70">
        <f t="shared" si="2"/>
        <v>0</v>
      </c>
      <c r="H91" s="22"/>
      <c r="I91" s="46"/>
    </row>
    <row r="92" spans="1:9" x14ac:dyDescent="0.25">
      <c r="A92" s="56"/>
      <c r="B92" s="47" t="s">
        <v>45</v>
      </c>
      <c r="C92" s="48" t="s">
        <v>31</v>
      </c>
      <c r="D92" s="49"/>
      <c r="E92" s="75"/>
      <c r="F92" s="50"/>
      <c r="G92" s="70">
        <f t="shared" si="2"/>
        <v>0</v>
      </c>
      <c r="H92" s="49"/>
      <c r="I92" s="46"/>
    </row>
    <row r="93" spans="1:9" ht="25.5" x14ac:dyDescent="0.25">
      <c r="A93" s="55"/>
      <c r="B93" s="41" t="s">
        <v>78</v>
      </c>
      <c r="C93" s="42" t="s">
        <v>31</v>
      </c>
      <c r="D93" s="22"/>
      <c r="E93" s="74"/>
      <c r="F93" s="43"/>
      <c r="G93" s="70">
        <f t="shared" si="2"/>
        <v>0</v>
      </c>
      <c r="H93" s="22"/>
      <c r="I93" s="46"/>
    </row>
    <row r="94" spans="1:9" x14ac:dyDescent="0.25">
      <c r="A94" s="56"/>
      <c r="B94" s="47"/>
      <c r="C94" s="48"/>
      <c r="D94" s="49"/>
      <c r="E94" s="75"/>
      <c r="F94" s="50"/>
      <c r="G94" s="70">
        <f t="shared" si="2"/>
        <v>0</v>
      </c>
      <c r="H94" s="49"/>
      <c r="I94" s="46"/>
    </row>
    <row r="95" spans="1:9" x14ac:dyDescent="0.25">
      <c r="A95" s="55" t="s">
        <v>125</v>
      </c>
      <c r="B95" s="60" t="s">
        <v>46</v>
      </c>
      <c r="C95" s="42"/>
      <c r="D95" s="22"/>
      <c r="E95" s="74"/>
      <c r="F95" s="43"/>
      <c r="G95" s="70">
        <f t="shared" si="2"/>
        <v>0</v>
      </c>
      <c r="H95" s="22"/>
      <c r="I95" s="46"/>
    </row>
    <row r="96" spans="1:9" x14ac:dyDescent="0.25">
      <c r="A96" s="55"/>
      <c r="B96" s="41" t="s">
        <v>45</v>
      </c>
      <c r="C96" s="42" t="s">
        <v>31</v>
      </c>
      <c r="D96" s="22"/>
      <c r="E96" s="74"/>
      <c r="F96" s="43"/>
      <c r="G96" s="70">
        <f t="shared" si="2"/>
        <v>0</v>
      </c>
      <c r="H96" s="22"/>
      <c r="I96" s="46"/>
    </row>
    <row r="97" spans="1:9" x14ac:dyDescent="0.25">
      <c r="A97" s="55"/>
      <c r="B97" s="41" t="s">
        <v>59</v>
      </c>
      <c r="C97" s="42"/>
      <c r="D97" s="22"/>
      <c r="E97" s="74"/>
      <c r="F97" s="43"/>
      <c r="G97" s="70">
        <f t="shared" si="2"/>
        <v>0</v>
      </c>
      <c r="H97" s="22"/>
      <c r="I97" s="46"/>
    </row>
    <row r="98" spans="1:9" x14ac:dyDescent="0.25">
      <c r="A98" s="55"/>
      <c r="B98" s="41" t="s">
        <v>65</v>
      </c>
      <c r="C98" s="42" t="s">
        <v>31</v>
      </c>
      <c r="D98" s="22"/>
      <c r="E98" s="74"/>
      <c r="F98" s="43"/>
      <c r="G98" s="70">
        <f t="shared" si="2"/>
        <v>0</v>
      </c>
      <c r="H98" s="22"/>
      <c r="I98" s="46"/>
    </row>
    <row r="99" spans="1:9" x14ac:dyDescent="0.25">
      <c r="A99" s="55"/>
      <c r="B99" s="41" t="s">
        <v>87</v>
      </c>
      <c r="C99" s="42" t="s">
        <v>31</v>
      </c>
      <c r="D99" s="22"/>
      <c r="E99" s="74"/>
      <c r="F99" s="43"/>
      <c r="G99" s="70">
        <f t="shared" si="2"/>
        <v>0</v>
      </c>
      <c r="H99" s="22"/>
      <c r="I99" s="46"/>
    </row>
    <row r="100" spans="1:9" x14ac:dyDescent="0.25">
      <c r="A100" s="55"/>
      <c r="B100" s="41" t="s">
        <v>88</v>
      </c>
      <c r="C100" s="42" t="s">
        <v>31</v>
      </c>
      <c r="D100" s="22"/>
      <c r="E100" s="74"/>
      <c r="F100" s="43"/>
      <c r="G100" s="70">
        <f t="shared" si="2"/>
        <v>0</v>
      </c>
      <c r="H100" s="22"/>
      <c r="I100" s="46"/>
    </row>
    <row r="101" spans="1:9" x14ac:dyDescent="0.25">
      <c r="A101" s="55"/>
      <c r="B101" s="41" t="s">
        <v>47</v>
      </c>
      <c r="C101" s="42" t="s">
        <v>31</v>
      </c>
      <c r="D101" s="22"/>
      <c r="E101" s="74"/>
      <c r="F101" s="43"/>
      <c r="G101" s="70">
        <f t="shared" si="2"/>
        <v>0</v>
      </c>
      <c r="H101" s="22"/>
      <c r="I101" s="46"/>
    </row>
    <row r="102" spans="1:9" x14ac:dyDescent="0.25">
      <c r="A102" s="55"/>
      <c r="B102" s="41" t="s">
        <v>66</v>
      </c>
      <c r="C102" s="42" t="s">
        <v>31</v>
      </c>
      <c r="D102" s="22"/>
      <c r="E102" s="74"/>
      <c r="F102" s="43"/>
      <c r="G102" s="70">
        <f t="shared" si="2"/>
        <v>0</v>
      </c>
      <c r="H102" s="22"/>
      <c r="I102" s="46"/>
    </row>
    <row r="103" spans="1:9" x14ac:dyDescent="0.25">
      <c r="A103" s="55"/>
      <c r="B103" s="41"/>
      <c r="C103" s="42"/>
      <c r="D103" s="22"/>
      <c r="E103" s="74"/>
      <c r="F103" s="43"/>
      <c r="G103" s="70">
        <f t="shared" si="2"/>
        <v>0</v>
      </c>
      <c r="H103" s="22"/>
      <c r="I103" s="46"/>
    </row>
    <row r="104" spans="1:9" x14ac:dyDescent="0.25">
      <c r="A104" s="55"/>
      <c r="B104" s="41" t="s">
        <v>48</v>
      </c>
      <c r="C104" s="42"/>
      <c r="D104" s="22"/>
      <c r="E104" s="74"/>
      <c r="F104" s="43"/>
      <c r="G104" s="70">
        <f t="shared" si="2"/>
        <v>0</v>
      </c>
      <c r="H104" s="22"/>
      <c r="I104" s="46"/>
    </row>
    <row r="105" spans="1:9" x14ac:dyDescent="0.25">
      <c r="A105" s="55"/>
      <c r="B105" s="41" t="s">
        <v>49</v>
      </c>
      <c r="C105" s="42" t="s">
        <v>39</v>
      </c>
      <c r="D105" s="22"/>
      <c r="E105" s="74"/>
      <c r="F105" s="43"/>
      <c r="G105" s="70">
        <f t="shared" si="2"/>
        <v>0</v>
      </c>
      <c r="H105" s="22"/>
      <c r="I105" s="46"/>
    </row>
    <row r="106" spans="1:9" x14ac:dyDescent="0.25">
      <c r="A106" s="55"/>
      <c r="B106" s="41" t="s">
        <v>50</v>
      </c>
      <c r="C106" s="42" t="s">
        <v>39</v>
      </c>
      <c r="D106" s="22"/>
      <c r="E106" s="74"/>
      <c r="F106" s="43"/>
      <c r="G106" s="70">
        <f t="shared" si="2"/>
        <v>0</v>
      </c>
      <c r="H106" s="22"/>
      <c r="I106" s="46"/>
    </row>
    <row r="107" spans="1:9" x14ac:dyDescent="0.25">
      <c r="A107" s="55"/>
      <c r="B107" s="41" t="s">
        <v>51</v>
      </c>
      <c r="C107" s="42" t="s">
        <v>39</v>
      </c>
      <c r="D107" s="22"/>
      <c r="E107" s="74"/>
      <c r="F107" s="43"/>
      <c r="G107" s="70">
        <f t="shared" si="2"/>
        <v>0</v>
      </c>
      <c r="H107" s="22"/>
      <c r="I107" s="46"/>
    </row>
    <row r="108" spans="1:9" x14ac:dyDescent="0.25">
      <c r="A108" s="55"/>
      <c r="B108" s="41" t="s">
        <v>141</v>
      </c>
      <c r="C108" s="42" t="s">
        <v>39</v>
      </c>
      <c r="D108" s="22"/>
      <c r="E108" s="74"/>
      <c r="F108" s="43"/>
      <c r="G108" s="70">
        <f t="shared" si="2"/>
        <v>0</v>
      </c>
      <c r="H108" s="22"/>
      <c r="I108" s="46"/>
    </row>
    <row r="109" spans="1:9" x14ac:dyDescent="0.25">
      <c r="A109" s="55"/>
      <c r="B109" s="41" t="s">
        <v>79</v>
      </c>
      <c r="C109" s="42" t="s">
        <v>39</v>
      </c>
      <c r="D109" s="22"/>
      <c r="E109" s="74"/>
      <c r="F109" s="43"/>
      <c r="G109" s="70">
        <f t="shared" si="2"/>
        <v>0</v>
      </c>
      <c r="H109" s="22"/>
      <c r="I109" s="46"/>
    </row>
    <row r="110" spans="1:9" x14ac:dyDescent="0.25">
      <c r="A110" s="55"/>
      <c r="B110" s="41" t="s">
        <v>75</v>
      </c>
      <c r="C110" s="42" t="s">
        <v>39</v>
      </c>
      <c r="D110" s="22"/>
      <c r="E110" s="74"/>
      <c r="F110" s="43"/>
      <c r="G110" s="70">
        <f t="shared" si="2"/>
        <v>0</v>
      </c>
      <c r="H110" s="22"/>
      <c r="I110" s="46"/>
    </row>
    <row r="111" spans="1:9" x14ac:dyDescent="0.25">
      <c r="A111" s="55"/>
      <c r="B111" s="41"/>
      <c r="C111" s="42"/>
      <c r="D111" s="22"/>
      <c r="E111" s="74"/>
      <c r="F111" s="43"/>
      <c r="G111" s="70">
        <f t="shared" si="2"/>
        <v>0</v>
      </c>
      <c r="H111" s="22"/>
      <c r="I111" s="46"/>
    </row>
    <row r="112" spans="1:9" ht="25.5" x14ac:dyDescent="0.25">
      <c r="A112" s="55"/>
      <c r="B112" s="41" t="s">
        <v>78</v>
      </c>
      <c r="C112" s="42" t="s">
        <v>31</v>
      </c>
      <c r="D112" s="22"/>
      <c r="E112" s="74"/>
      <c r="F112" s="43"/>
      <c r="G112" s="70">
        <f t="shared" si="2"/>
        <v>0</v>
      </c>
      <c r="H112" s="22"/>
      <c r="I112" s="46"/>
    </row>
    <row r="113" spans="1:9" x14ac:dyDescent="0.25">
      <c r="A113" s="56"/>
      <c r="B113" s="47"/>
      <c r="C113" s="48"/>
      <c r="D113" s="49"/>
      <c r="E113" s="75"/>
      <c r="F113" s="50"/>
      <c r="G113" s="50"/>
      <c r="H113" s="49"/>
      <c r="I113" s="46"/>
    </row>
    <row r="114" spans="1:9" x14ac:dyDescent="0.25">
      <c r="A114" s="56"/>
      <c r="B114" s="47"/>
      <c r="C114" s="48"/>
      <c r="D114" s="49"/>
      <c r="E114" s="75"/>
      <c r="F114" s="50"/>
      <c r="G114" s="50"/>
      <c r="H114" s="49"/>
      <c r="I114" s="52"/>
    </row>
    <row r="115" spans="1:9" x14ac:dyDescent="0.25">
      <c r="A115" s="19" t="s">
        <v>126</v>
      </c>
      <c r="B115" s="18" t="s">
        <v>52</v>
      </c>
      <c r="C115" s="19"/>
      <c r="D115" s="20"/>
      <c r="E115" s="73"/>
      <c r="F115" s="19"/>
      <c r="G115" s="19"/>
      <c r="H115" s="20"/>
      <c r="I115" s="21">
        <f>SUM(G117:G133)</f>
        <v>0</v>
      </c>
    </row>
    <row r="116" spans="1:9" x14ac:dyDescent="0.25">
      <c r="A116" s="56"/>
      <c r="B116" s="47"/>
      <c r="C116" s="48"/>
      <c r="D116" s="49"/>
      <c r="E116" s="75"/>
      <c r="F116" s="50"/>
      <c r="G116" s="50"/>
      <c r="H116" s="49"/>
      <c r="I116" s="51"/>
    </row>
    <row r="117" spans="1:9" x14ac:dyDescent="0.25">
      <c r="A117" s="55" t="s">
        <v>127</v>
      </c>
      <c r="B117" s="60" t="s">
        <v>70</v>
      </c>
      <c r="C117" s="42" t="s">
        <v>24</v>
      </c>
      <c r="D117" s="53"/>
      <c r="E117" s="78"/>
      <c r="F117" s="43"/>
      <c r="G117" s="43">
        <f>E117*F117</f>
        <v>0</v>
      </c>
      <c r="H117" s="22"/>
      <c r="I117" s="46"/>
    </row>
    <row r="118" spans="1:9" x14ac:dyDescent="0.25">
      <c r="A118" s="55"/>
      <c r="B118" s="41"/>
      <c r="C118" s="42"/>
      <c r="D118" s="53"/>
      <c r="E118" s="78"/>
      <c r="F118" s="43"/>
      <c r="G118" s="43">
        <f t="shared" ref="G118:G133" si="3">E118*F118</f>
        <v>0</v>
      </c>
      <c r="H118" s="22"/>
      <c r="I118" s="46"/>
    </row>
    <row r="119" spans="1:9" x14ac:dyDescent="0.25">
      <c r="A119" s="55" t="s">
        <v>128</v>
      </c>
      <c r="B119" s="60" t="s">
        <v>80</v>
      </c>
      <c r="C119" s="42" t="s">
        <v>24</v>
      </c>
      <c r="D119" s="53"/>
      <c r="E119" s="78"/>
      <c r="F119" s="43"/>
      <c r="G119" s="43">
        <f t="shared" si="3"/>
        <v>0</v>
      </c>
      <c r="H119" s="22"/>
      <c r="I119" s="46"/>
    </row>
    <row r="120" spans="1:9" x14ac:dyDescent="0.25">
      <c r="A120" s="56"/>
      <c r="B120" s="47"/>
      <c r="C120" s="48"/>
      <c r="D120" s="49"/>
      <c r="E120" s="75"/>
      <c r="F120" s="50"/>
      <c r="G120" s="43">
        <f t="shared" si="3"/>
        <v>0</v>
      </c>
      <c r="H120" s="49"/>
      <c r="I120" s="46"/>
    </row>
    <row r="121" spans="1:9" x14ac:dyDescent="0.25">
      <c r="A121" s="55" t="s">
        <v>129</v>
      </c>
      <c r="B121" s="60" t="s">
        <v>53</v>
      </c>
      <c r="C121" s="42"/>
      <c r="D121" s="53"/>
      <c r="E121" s="78"/>
      <c r="F121" s="43"/>
      <c r="G121" s="43">
        <f t="shared" si="3"/>
        <v>0</v>
      </c>
      <c r="H121" s="22"/>
      <c r="I121" s="46"/>
    </row>
    <row r="122" spans="1:9" x14ac:dyDescent="0.25">
      <c r="A122" s="55"/>
      <c r="B122" s="41" t="s">
        <v>54</v>
      </c>
      <c r="C122" s="42"/>
      <c r="D122" s="53"/>
      <c r="E122" s="78"/>
      <c r="F122" s="43"/>
      <c r="G122" s="43">
        <f t="shared" si="3"/>
        <v>0</v>
      </c>
      <c r="H122" s="22"/>
      <c r="I122" s="46"/>
    </row>
    <row r="123" spans="1:9" x14ac:dyDescent="0.25">
      <c r="A123" s="55"/>
      <c r="B123" s="41" t="s">
        <v>67</v>
      </c>
      <c r="C123" s="42" t="s">
        <v>31</v>
      </c>
      <c r="D123" s="53"/>
      <c r="E123" s="78"/>
      <c r="F123" s="43"/>
      <c r="G123" s="43">
        <f t="shared" si="3"/>
        <v>0</v>
      </c>
      <c r="H123" s="22"/>
      <c r="I123" s="46"/>
    </row>
    <row r="124" spans="1:9" x14ac:dyDescent="0.25">
      <c r="A124" s="55"/>
      <c r="B124" s="41" t="s">
        <v>57</v>
      </c>
      <c r="C124" s="42" t="s">
        <v>31</v>
      </c>
      <c r="D124" s="53"/>
      <c r="E124" s="78"/>
      <c r="F124" s="43"/>
      <c r="G124" s="43">
        <f t="shared" si="3"/>
        <v>0</v>
      </c>
      <c r="H124" s="22"/>
      <c r="I124" s="46"/>
    </row>
    <row r="125" spans="1:9" x14ac:dyDescent="0.25">
      <c r="A125" s="55"/>
      <c r="B125" s="41" t="s">
        <v>142</v>
      </c>
      <c r="C125" s="42" t="s">
        <v>31</v>
      </c>
      <c r="D125" s="53"/>
      <c r="E125" s="78"/>
      <c r="F125" s="43"/>
      <c r="G125" s="43">
        <f t="shared" si="3"/>
        <v>0</v>
      </c>
      <c r="H125" s="22"/>
      <c r="I125" s="46"/>
    </row>
    <row r="126" spans="1:9" x14ac:dyDescent="0.25">
      <c r="A126" s="55"/>
      <c r="B126" s="41" t="s">
        <v>143</v>
      </c>
      <c r="C126" s="42" t="s">
        <v>31</v>
      </c>
      <c r="D126" s="53"/>
      <c r="E126" s="78"/>
      <c r="F126" s="43"/>
      <c r="G126" s="43">
        <f t="shared" si="3"/>
        <v>0</v>
      </c>
      <c r="H126" s="22"/>
      <c r="I126" s="46"/>
    </row>
    <row r="127" spans="1:9" x14ac:dyDescent="0.25">
      <c r="A127" s="55"/>
      <c r="B127" s="41" t="s">
        <v>144</v>
      </c>
      <c r="C127" s="42" t="s">
        <v>31</v>
      </c>
      <c r="D127" s="53"/>
      <c r="E127" s="78"/>
      <c r="F127" s="43"/>
      <c r="G127" s="43">
        <f t="shared" si="3"/>
        <v>0</v>
      </c>
      <c r="H127" s="22"/>
      <c r="I127" s="46"/>
    </row>
    <row r="128" spans="1:9" x14ac:dyDescent="0.25">
      <c r="A128" s="55"/>
      <c r="B128" s="41" t="s">
        <v>84</v>
      </c>
      <c r="C128" s="42" t="s">
        <v>31</v>
      </c>
      <c r="D128" s="53"/>
      <c r="E128" s="78"/>
      <c r="F128" s="43"/>
      <c r="G128" s="43">
        <f t="shared" si="3"/>
        <v>0</v>
      </c>
      <c r="H128" s="22"/>
      <c r="I128" s="46"/>
    </row>
    <row r="129" spans="1:9" x14ac:dyDescent="0.25">
      <c r="A129" s="56"/>
      <c r="B129" s="47"/>
      <c r="C129" s="48"/>
      <c r="D129" s="49"/>
      <c r="E129" s="75"/>
      <c r="F129" s="50"/>
      <c r="G129" s="43">
        <f t="shared" si="3"/>
        <v>0</v>
      </c>
      <c r="H129" s="49"/>
      <c r="I129" s="46"/>
    </row>
    <row r="130" spans="1:9" x14ac:dyDescent="0.25">
      <c r="A130" s="55" t="s">
        <v>130</v>
      </c>
      <c r="B130" s="60" t="s">
        <v>68</v>
      </c>
      <c r="C130" s="42" t="s">
        <v>13</v>
      </c>
      <c r="D130" s="53"/>
      <c r="E130" s="78"/>
      <c r="F130" s="43"/>
      <c r="G130" s="43">
        <f t="shared" si="3"/>
        <v>0</v>
      </c>
      <c r="H130" s="22"/>
      <c r="I130" s="46"/>
    </row>
    <row r="131" spans="1:9" x14ac:dyDescent="0.25">
      <c r="A131" s="55"/>
      <c r="B131" s="41"/>
      <c r="C131" s="42"/>
      <c r="D131" s="53"/>
      <c r="E131" s="78"/>
      <c r="F131" s="43"/>
      <c r="G131" s="43">
        <f t="shared" si="3"/>
        <v>0</v>
      </c>
      <c r="H131" s="22"/>
      <c r="I131" s="46"/>
    </row>
    <row r="132" spans="1:9" x14ac:dyDescent="0.25">
      <c r="A132" s="55" t="s">
        <v>214</v>
      </c>
      <c r="B132" s="60" t="s">
        <v>69</v>
      </c>
      <c r="C132" s="42"/>
      <c r="D132" s="53"/>
      <c r="E132" s="78"/>
      <c r="F132" s="43"/>
      <c r="G132" s="43">
        <f t="shared" si="3"/>
        <v>0</v>
      </c>
      <c r="H132" s="22"/>
      <c r="I132" s="46"/>
    </row>
    <row r="133" spans="1:9" x14ac:dyDescent="0.25">
      <c r="A133" s="55"/>
      <c r="B133" s="41" t="s">
        <v>145</v>
      </c>
      <c r="C133" s="42" t="s">
        <v>39</v>
      </c>
      <c r="D133" s="53"/>
      <c r="E133" s="78"/>
      <c r="F133" s="43"/>
      <c r="G133" s="43">
        <f t="shared" si="3"/>
        <v>0</v>
      </c>
      <c r="H133" s="22"/>
      <c r="I133" s="46"/>
    </row>
    <row r="134" spans="1:9" x14ac:dyDescent="0.25">
      <c r="A134" s="56"/>
      <c r="B134" s="47"/>
      <c r="C134" s="48"/>
      <c r="D134" s="49"/>
      <c r="E134" s="75"/>
      <c r="F134" s="50"/>
      <c r="G134" s="50"/>
      <c r="H134" s="49"/>
      <c r="I134" s="65"/>
    </row>
    <row r="135" spans="1:9" x14ac:dyDescent="0.25">
      <c r="A135" s="19" t="s">
        <v>131</v>
      </c>
      <c r="B135" s="18" t="s">
        <v>55</v>
      </c>
      <c r="C135" s="19"/>
      <c r="D135" s="20"/>
      <c r="E135" s="73"/>
      <c r="F135" s="19"/>
      <c r="G135" s="19"/>
      <c r="H135" s="20"/>
      <c r="I135" s="21">
        <f>SUM(G137:G146)</f>
        <v>0</v>
      </c>
    </row>
    <row r="136" spans="1:9" x14ac:dyDescent="0.25">
      <c r="A136" s="56"/>
      <c r="B136" s="47"/>
      <c r="C136" s="48"/>
      <c r="D136" s="49"/>
      <c r="E136" s="75"/>
      <c r="F136" s="50"/>
      <c r="G136" s="50"/>
      <c r="H136" s="49"/>
      <c r="I136" s="51"/>
    </row>
    <row r="137" spans="1:9" x14ac:dyDescent="0.25">
      <c r="A137" s="55" t="s">
        <v>132</v>
      </c>
      <c r="B137" s="60" t="s">
        <v>58</v>
      </c>
      <c r="C137" s="42" t="s">
        <v>24</v>
      </c>
      <c r="D137" s="53"/>
      <c r="E137" s="78"/>
      <c r="F137" s="43"/>
      <c r="G137" s="43">
        <f>E137*F137</f>
        <v>0</v>
      </c>
      <c r="H137" s="22"/>
      <c r="I137" s="46"/>
    </row>
    <row r="138" spans="1:9" x14ac:dyDescent="0.25">
      <c r="A138" s="55"/>
      <c r="B138" s="41"/>
      <c r="C138" s="42"/>
      <c r="D138" s="53"/>
      <c r="E138" s="78"/>
      <c r="F138" s="43"/>
      <c r="G138" s="43">
        <f t="shared" ref="G138:G146" si="4">E138*F138</f>
        <v>0</v>
      </c>
      <c r="H138" s="22"/>
      <c r="I138" s="46"/>
    </row>
    <row r="139" spans="1:9" x14ac:dyDescent="0.25">
      <c r="A139" s="55" t="s">
        <v>133</v>
      </c>
      <c r="B139" s="60" t="s">
        <v>146</v>
      </c>
      <c r="C139" s="42"/>
      <c r="D139" s="53"/>
      <c r="E139" s="78"/>
      <c r="F139" s="43"/>
      <c r="G139" s="43">
        <f t="shared" si="4"/>
        <v>0</v>
      </c>
      <c r="H139" s="22"/>
      <c r="I139" s="46"/>
    </row>
    <row r="140" spans="1:9" x14ac:dyDescent="0.25">
      <c r="A140" s="55"/>
      <c r="B140" s="41" t="s">
        <v>147</v>
      </c>
      <c r="C140" s="42" t="s">
        <v>24</v>
      </c>
      <c r="D140" s="53"/>
      <c r="E140" s="78"/>
      <c r="F140" s="43"/>
      <c r="G140" s="43">
        <f t="shared" si="4"/>
        <v>0</v>
      </c>
      <c r="H140" s="22"/>
      <c r="I140" s="46"/>
    </row>
    <row r="141" spans="1:9" x14ac:dyDescent="0.25">
      <c r="A141" s="55"/>
      <c r="B141" s="41" t="s">
        <v>148</v>
      </c>
      <c r="C141" s="42" t="s">
        <v>31</v>
      </c>
      <c r="D141" s="53"/>
      <c r="E141" s="78"/>
      <c r="F141" s="43"/>
      <c r="G141" s="43">
        <f t="shared" si="4"/>
        <v>0</v>
      </c>
      <c r="H141" s="22"/>
      <c r="I141" s="46"/>
    </row>
    <row r="142" spans="1:9" x14ac:dyDescent="0.25">
      <c r="A142" s="56"/>
      <c r="B142" s="47"/>
      <c r="C142" s="48"/>
      <c r="D142" s="49"/>
      <c r="E142" s="75"/>
      <c r="F142" s="50"/>
      <c r="G142" s="43">
        <f t="shared" si="4"/>
        <v>0</v>
      </c>
      <c r="H142" s="49"/>
      <c r="I142" s="46"/>
    </row>
    <row r="143" spans="1:9" x14ac:dyDescent="0.25">
      <c r="A143" s="55" t="s">
        <v>134</v>
      </c>
      <c r="B143" s="60" t="s">
        <v>149</v>
      </c>
      <c r="C143" s="42" t="s">
        <v>31</v>
      </c>
      <c r="D143" s="22"/>
      <c r="E143" s="74"/>
      <c r="F143" s="43"/>
      <c r="G143" s="43">
        <f t="shared" si="4"/>
        <v>0</v>
      </c>
      <c r="H143" s="22"/>
      <c r="I143" s="46"/>
    </row>
    <row r="144" spans="1:9" x14ac:dyDescent="0.25">
      <c r="A144" s="56"/>
      <c r="B144" s="47"/>
      <c r="C144" s="48"/>
      <c r="D144" s="49"/>
      <c r="E144" s="75"/>
      <c r="F144" s="50"/>
      <c r="G144" s="43">
        <f t="shared" si="4"/>
        <v>0</v>
      </c>
      <c r="H144" s="49"/>
      <c r="I144" s="46"/>
    </row>
    <row r="145" spans="1:9" x14ac:dyDescent="0.25">
      <c r="A145" s="55" t="s">
        <v>135</v>
      </c>
      <c r="B145" s="60" t="s">
        <v>150</v>
      </c>
      <c r="C145" s="42"/>
      <c r="D145" s="22"/>
      <c r="E145" s="74"/>
      <c r="F145" s="43"/>
      <c r="G145" s="43">
        <f t="shared" si="4"/>
        <v>0</v>
      </c>
      <c r="H145" s="22"/>
      <c r="I145" s="46"/>
    </row>
    <row r="146" spans="1:9" x14ac:dyDescent="0.25">
      <c r="A146" s="55"/>
      <c r="B146" s="41" t="s">
        <v>151</v>
      </c>
      <c r="C146" s="42" t="s">
        <v>39</v>
      </c>
      <c r="D146" s="22"/>
      <c r="E146" s="74"/>
      <c r="F146" s="43"/>
      <c r="G146" s="43">
        <f t="shared" si="4"/>
        <v>0</v>
      </c>
      <c r="H146" s="22"/>
      <c r="I146" s="46"/>
    </row>
    <row r="147" spans="1:9" x14ac:dyDescent="0.25">
      <c r="A147" s="56"/>
      <c r="B147" s="47"/>
      <c r="C147" s="48"/>
      <c r="D147" s="49"/>
      <c r="E147" s="75"/>
      <c r="F147" s="50"/>
      <c r="G147" s="50"/>
      <c r="H147" s="49"/>
      <c r="I147" s="46"/>
    </row>
    <row r="148" spans="1:9" x14ac:dyDescent="0.25">
      <c r="A148" s="19" t="s">
        <v>136</v>
      </c>
      <c r="B148" s="18" t="s">
        <v>81</v>
      </c>
      <c r="C148" s="19"/>
      <c r="D148" s="20"/>
      <c r="E148" s="73"/>
      <c r="F148" s="19"/>
      <c r="G148" s="19"/>
      <c r="H148" s="20"/>
      <c r="I148" s="21">
        <f>SUM(G150:G162)</f>
        <v>0</v>
      </c>
    </row>
    <row r="149" spans="1:9" x14ac:dyDescent="0.25">
      <c r="A149" s="56"/>
      <c r="B149" s="47"/>
      <c r="C149" s="48"/>
      <c r="D149" s="49"/>
      <c r="E149" s="75"/>
      <c r="F149" s="50"/>
      <c r="G149" s="50"/>
      <c r="H149" s="49"/>
      <c r="I149" s="51"/>
    </row>
    <row r="150" spans="1:9" x14ac:dyDescent="0.25">
      <c r="A150" s="55" t="s">
        <v>137</v>
      </c>
      <c r="B150" s="60" t="s">
        <v>82</v>
      </c>
      <c r="C150" s="42" t="s">
        <v>13</v>
      </c>
      <c r="D150" s="22"/>
      <c r="E150" s="78"/>
      <c r="F150" s="43"/>
      <c r="G150" s="43">
        <f t="shared" ref="G150:G163" si="5">E150*F150</f>
        <v>0</v>
      </c>
      <c r="H150" s="22"/>
      <c r="I150" s="46"/>
    </row>
    <row r="151" spans="1:9" x14ac:dyDescent="0.25">
      <c r="A151" s="55"/>
      <c r="B151" s="41"/>
      <c r="C151" s="42"/>
      <c r="D151" s="53"/>
      <c r="E151" s="78"/>
      <c r="F151" s="43"/>
      <c r="G151" s="43">
        <f>E151*F151</f>
        <v>0</v>
      </c>
      <c r="H151" s="22"/>
      <c r="I151" s="46"/>
    </row>
    <row r="152" spans="1:9" x14ac:dyDescent="0.25">
      <c r="A152" s="55" t="s">
        <v>213</v>
      </c>
      <c r="B152" s="60" t="s">
        <v>83</v>
      </c>
      <c r="C152" s="42"/>
      <c r="D152" s="22"/>
      <c r="E152" s="78"/>
      <c r="F152" s="43"/>
      <c r="G152" s="43">
        <f>E152*F152</f>
        <v>0</v>
      </c>
      <c r="H152" s="22"/>
      <c r="I152" s="46"/>
    </row>
    <row r="153" spans="1:9" x14ac:dyDescent="0.25">
      <c r="A153" s="59"/>
      <c r="B153" s="41" t="s">
        <v>98</v>
      </c>
      <c r="C153" s="42" t="s">
        <v>39</v>
      </c>
      <c r="D153" s="22"/>
      <c r="E153" s="78"/>
      <c r="F153" s="43"/>
      <c r="G153" s="43">
        <f t="shared" si="5"/>
        <v>0</v>
      </c>
      <c r="H153" s="22"/>
      <c r="I153" s="46"/>
    </row>
    <row r="154" spans="1:9" x14ac:dyDescent="0.25">
      <c r="A154" s="59"/>
      <c r="B154" s="41" t="s">
        <v>99</v>
      </c>
      <c r="C154" s="42" t="s">
        <v>39</v>
      </c>
      <c r="D154" s="22"/>
      <c r="E154" s="78"/>
      <c r="F154" s="43"/>
      <c r="G154" s="43">
        <f t="shared" si="5"/>
        <v>0</v>
      </c>
      <c r="H154" s="22"/>
      <c r="I154" s="46"/>
    </row>
    <row r="155" spans="1:9" x14ac:dyDescent="0.25">
      <c r="A155" s="59"/>
      <c r="B155" s="41" t="s">
        <v>100</v>
      </c>
      <c r="C155" s="42" t="s">
        <v>39</v>
      </c>
      <c r="D155" s="22"/>
      <c r="E155" s="78"/>
      <c r="F155" s="43"/>
      <c r="G155" s="43">
        <f t="shared" si="5"/>
        <v>0</v>
      </c>
      <c r="H155" s="22"/>
      <c r="I155" s="46"/>
    </row>
    <row r="156" spans="1:9" x14ac:dyDescent="0.25">
      <c r="A156" s="59"/>
      <c r="B156" s="41" t="s">
        <v>101</v>
      </c>
      <c r="C156" s="42" t="s">
        <v>39</v>
      </c>
      <c r="D156" s="22"/>
      <c r="E156" s="78"/>
      <c r="F156" s="43"/>
      <c r="G156" s="43">
        <f t="shared" si="5"/>
        <v>0</v>
      </c>
      <c r="H156" s="22"/>
      <c r="I156" s="46"/>
    </row>
    <row r="157" spans="1:9" x14ac:dyDescent="0.25">
      <c r="A157" s="59"/>
      <c r="B157" s="41" t="s">
        <v>102</v>
      </c>
      <c r="C157" s="42" t="s">
        <v>24</v>
      </c>
      <c r="D157" s="22"/>
      <c r="E157" s="78"/>
      <c r="F157" s="43"/>
      <c r="G157" s="43">
        <f t="shared" si="5"/>
        <v>0</v>
      </c>
      <c r="H157" s="22"/>
      <c r="I157" s="46"/>
    </row>
    <row r="158" spans="1:9" x14ac:dyDescent="0.25">
      <c r="A158" s="59"/>
      <c r="B158" s="41" t="s">
        <v>103</v>
      </c>
      <c r="C158" s="42" t="s">
        <v>24</v>
      </c>
      <c r="D158" s="22"/>
      <c r="E158" s="78"/>
      <c r="F158" s="43"/>
      <c r="G158" s="43">
        <f t="shared" si="5"/>
        <v>0</v>
      </c>
      <c r="H158" s="22"/>
      <c r="I158" s="46"/>
    </row>
    <row r="159" spans="1:9" x14ac:dyDescent="0.25">
      <c r="A159" s="59"/>
      <c r="B159" s="41" t="s">
        <v>104</v>
      </c>
      <c r="C159" s="42" t="s">
        <v>24</v>
      </c>
      <c r="D159" s="22"/>
      <c r="E159" s="78"/>
      <c r="F159" s="43"/>
      <c r="G159" s="43">
        <f t="shared" si="5"/>
        <v>0</v>
      </c>
      <c r="H159" s="22"/>
      <c r="I159" s="46"/>
    </row>
    <row r="160" spans="1:9" x14ac:dyDescent="0.25">
      <c r="A160" s="59"/>
      <c r="B160" s="41" t="s">
        <v>105</v>
      </c>
      <c r="C160" s="42" t="s">
        <v>24</v>
      </c>
      <c r="D160" s="22"/>
      <c r="E160" s="78"/>
      <c r="F160" s="43"/>
      <c r="G160" s="43">
        <f t="shared" si="5"/>
        <v>0</v>
      </c>
      <c r="H160" s="22"/>
      <c r="I160" s="46"/>
    </row>
    <row r="161" spans="1:10" x14ac:dyDescent="0.25">
      <c r="A161" s="59"/>
      <c r="B161" s="41" t="s">
        <v>106</v>
      </c>
      <c r="C161" s="42" t="s">
        <v>24</v>
      </c>
      <c r="D161" s="22"/>
      <c r="E161" s="78"/>
      <c r="F161" s="43"/>
      <c r="G161" s="43">
        <f t="shared" si="5"/>
        <v>0</v>
      </c>
      <c r="H161" s="22"/>
      <c r="I161" s="46"/>
    </row>
    <row r="162" spans="1:10" x14ac:dyDescent="0.25">
      <c r="A162" s="59"/>
      <c r="B162" s="41" t="s">
        <v>152</v>
      </c>
      <c r="C162" s="42" t="s">
        <v>24</v>
      </c>
      <c r="D162" s="22"/>
      <c r="E162" s="78"/>
      <c r="F162" s="43"/>
      <c r="G162" s="43">
        <f t="shared" si="5"/>
        <v>0</v>
      </c>
      <c r="H162" s="22"/>
      <c r="I162" s="46"/>
    </row>
    <row r="163" spans="1:10" x14ac:dyDescent="0.25">
      <c r="A163" s="55"/>
      <c r="B163" s="41"/>
      <c r="C163" s="42"/>
      <c r="D163" s="22"/>
      <c r="E163" s="74"/>
      <c r="F163" s="43"/>
      <c r="G163" s="43">
        <f t="shared" si="5"/>
        <v>0</v>
      </c>
      <c r="H163" s="22"/>
      <c r="I163" s="46"/>
    </row>
    <row r="164" spans="1:10" x14ac:dyDescent="0.25">
      <c r="A164" s="56"/>
      <c r="B164" s="47"/>
      <c r="C164" s="48"/>
      <c r="D164" s="49"/>
      <c r="E164" s="75"/>
      <c r="F164" s="50"/>
      <c r="G164" s="50"/>
      <c r="H164" s="49"/>
      <c r="I164" s="52"/>
    </row>
    <row r="165" spans="1:10" x14ac:dyDescent="0.25">
      <c r="A165" s="269" t="s">
        <v>56</v>
      </c>
      <c r="B165" s="269"/>
      <c r="C165" s="269"/>
      <c r="D165" s="3"/>
      <c r="E165" s="183"/>
      <c r="F165" s="183"/>
      <c r="G165" s="184"/>
      <c r="H165" s="185"/>
      <c r="I165" s="186"/>
    </row>
    <row r="166" spans="1:10" x14ac:dyDescent="0.25">
      <c r="A166" s="23"/>
      <c r="B166" s="24"/>
      <c r="C166" s="25"/>
      <c r="D166" s="26"/>
      <c r="E166" s="79"/>
      <c r="F166" s="4"/>
      <c r="G166" s="4"/>
      <c r="H166" s="26"/>
      <c r="I166" s="4"/>
    </row>
    <row r="167" spans="1:10" x14ac:dyDescent="0.25">
      <c r="A167" s="67" t="s">
        <v>3</v>
      </c>
      <c r="B167" s="270" t="s">
        <v>138</v>
      </c>
      <c r="C167" s="270"/>
      <c r="D167" s="27"/>
      <c r="E167" s="80"/>
      <c r="F167" s="28"/>
      <c r="G167" s="44" t="str">
        <f>IF(SUM(G12:G156)=I167,"","ERREUR sur totaux")</f>
        <v/>
      </c>
      <c r="H167" s="27"/>
      <c r="I167" s="40">
        <f>SUM(I12:I163)</f>
        <v>0</v>
      </c>
    </row>
    <row r="168" spans="1:10" s="93" customFormat="1" x14ac:dyDescent="0.25">
      <c r="A168" s="126"/>
      <c r="B168" s="127" t="s">
        <v>161</v>
      </c>
      <c r="C168" s="128">
        <v>0.2</v>
      </c>
      <c r="D168" s="129"/>
      <c r="E168" s="262"/>
      <c r="F168" s="262"/>
      <c r="G168" s="262"/>
      <c r="H168" s="129"/>
      <c r="I168" s="129">
        <f>I167*C168</f>
        <v>0</v>
      </c>
      <c r="J168"/>
    </row>
    <row r="169" spans="1:10" s="93" customFormat="1" x14ac:dyDescent="0.25">
      <c r="A169" s="130" t="s">
        <v>3</v>
      </c>
      <c r="B169" s="263" t="str">
        <f>"Total TTC BASE du lot "&amp;$B$9</f>
        <v>Total TTC BASE du lot VRD</v>
      </c>
      <c r="C169" s="263"/>
      <c r="D169" s="131"/>
      <c r="E169" s="264"/>
      <c r="F169" s="264"/>
      <c r="G169" s="264"/>
      <c r="H169" s="131"/>
      <c r="I169" s="132">
        <f>SUM(I167:I168)</f>
        <v>0</v>
      </c>
      <c r="J169"/>
    </row>
    <row r="170" spans="1:10" x14ac:dyDescent="0.25">
      <c r="A170" s="187"/>
      <c r="B170" s="188"/>
      <c r="C170" s="187"/>
      <c r="D170" s="32"/>
      <c r="E170" s="189"/>
      <c r="F170" s="190"/>
      <c r="G170" s="190"/>
      <c r="H170" s="32"/>
      <c r="I170" s="17"/>
    </row>
    <row r="171" spans="1:10" x14ac:dyDescent="0.25">
      <c r="A171" s="187"/>
      <c r="B171" s="188"/>
      <c r="C171" s="187"/>
      <c r="D171" s="32"/>
      <c r="E171" s="189"/>
      <c r="F171" s="190"/>
      <c r="G171" s="190"/>
      <c r="H171" s="32"/>
      <c r="I171" s="17"/>
    </row>
  </sheetData>
  <mergeCells count="15">
    <mergeCell ref="E168:G168"/>
    <mergeCell ref="B169:C169"/>
    <mergeCell ref="E169:G169"/>
    <mergeCell ref="F8:G8"/>
    <mergeCell ref="F9:G9"/>
    <mergeCell ref="A165:C165"/>
    <mergeCell ref="B167:C167"/>
    <mergeCell ref="E6:I6"/>
    <mergeCell ref="A8:B8"/>
    <mergeCell ref="A1:C5"/>
    <mergeCell ref="G1:I1"/>
    <mergeCell ref="G2:I2"/>
    <mergeCell ref="G3:I3"/>
    <mergeCell ref="G4:I4"/>
    <mergeCell ref="G5:I5"/>
  </mergeCells>
  <phoneticPr fontId="18" type="noConversion"/>
  <conditionalFormatting sqref="I166 A87:F87 B85:H85 A45:H47 A19:I25 A128:F128 A102:F106 A99:F99 A50:I51 A95:F97 A62:F66 A110:F111 E152:I152 A134:I134 A57:F60 A114:I115 A72:F81 A163:I164 A37:H39 A41:H42 A69:F70 A121:F122 A11:I15 A170:I171 A166:H167 A165:D165 H69:I70 H72:I72 H57:I60 H62:I66 G54:G84 H110:H111 H95:I97 H99:I99 H102:I104 H87 G86:G112 H105:H106 I105:I113 H121:H122 H128 H73:H81 I73:I94 A18:D18 G18:I18 E16:F18">
    <cfRule type="cellIs" dxfId="231" priority="665" operator="equal">
      <formula>0</formula>
    </cfRule>
  </conditionalFormatting>
  <conditionalFormatting sqref="G18 A18 A15:I15 E16:F18">
    <cfRule type="cellIs" dxfId="230" priority="664" operator="equal">
      <formula>0</formula>
    </cfRule>
  </conditionalFormatting>
  <conditionalFormatting sqref="A14:I14">
    <cfRule type="cellIs" dxfId="229" priority="663" operator="equal">
      <formula>0</formula>
    </cfRule>
  </conditionalFormatting>
  <conditionalFormatting sqref="A50:I50 A45:H47 A21:I25">
    <cfRule type="cellIs" dxfId="228" priority="661" operator="equal">
      <formula>0</formula>
    </cfRule>
  </conditionalFormatting>
  <conditionalFormatting sqref="G22:G25 G45:G46">
    <cfRule type="cellIs" dxfId="227" priority="657" operator="equal">
      <formula>0</formula>
    </cfRule>
  </conditionalFormatting>
  <conditionalFormatting sqref="A26:I28">
    <cfRule type="cellIs" dxfId="226" priority="644" operator="equal">
      <formula>0</formula>
    </cfRule>
  </conditionalFormatting>
  <conditionalFormatting sqref="A26:I28">
    <cfRule type="cellIs" dxfId="225" priority="643" operator="equal">
      <formula>0</formula>
    </cfRule>
  </conditionalFormatting>
  <conditionalFormatting sqref="G26:G28">
    <cfRule type="cellIs" dxfId="224" priority="642" operator="equal">
      <formula>0</formula>
    </cfRule>
  </conditionalFormatting>
  <conditionalFormatting sqref="A40:H40">
    <cfRule type="cellIs" dxfId="223" priority="638" operator="equal">
      <formula>0</formula>
    </cfRule>
  </conditionalFormatting>
  <conditionalFormatting sqref="A40:H40">
    <cfRule type="cellIs" dxfId="222" priority="637" operator="equal">
      <formula>0</formula>
    </cfRule>
  </conditionalFormatting>
  <conditionalFormatting sqref="G40">
    <cfRule type="cellIs" dxfId="221" priority="636" operator="equal">
      <formula>0</formula>
    </cfRule>
  </conditionalFormatting>
  <conditionalFormatting sqref="G54:G112">
    <cfRule type="cellIs" dxfId="220" priority="624" operator="equal">
      <formula>0</formula>
    </cfRule>
  </conditionalFormatting>
  <conditionalFormatting sqref="A86:F86 H86">
    <cfRule type="cellIs" dxfId="219" priority="623" operator="equal">
      <formula>0</formula>
    </cfRule>
  </conditionalFormatting>
  <conditionalFormatting sqref="A86:F86 H86">
    <cfRule type="cellIs" dxfId="218" priority="622" operator="equal">
      <formula>0</formula>
    </cfRule>
  </conditionalFormatting>
  <conditionalFormatting sqref="A94:F94 H94">
    <cfRule type="cellIs" dxfId="217" priority="620" operator="equal">
      <formula>0</formula>
    </cfRule>
  </conditionalFormatting>
  <conditionalFormatting sqref="A94:F94 H94">
    <cfRule type="cellIs" dxfId="216" priority="619" operator="equal">
      <formula>0</formula>
    </cfRule>
  </conditionalFormatting>
  <conditionalFormatting sqref="A135:D136 E135:I137 A137:B137 A138:F138 H138 G138:G146 I138:I147">
    <cfRule type="cellIs" dxfId="215" priority="614" operator="equal">
      <formula>0</formula>
    </cfRule>
  </conditionalFormatting>
  <conditionalFormatting sqref="A136:D136 E136:I137 A137:B137 A138:F138 H138 G138:G146 I138:I147">
    <cfRule type="cellIs" dxfId="214" priority="613" operator="equal">
      <formula>0</formula>
    </cfRule>
  </conditionalFormatting>
  <conditionalFormatting sqref="G137:G146">
    <cfRule type="cellIs" dxfId="213" priority="612" operator="equal">
      <formula>0</formula>
    </cfRule>
  </conditionalFormatting>
  <conditionalFormatting sqref="A123:F123 H123">
    <cfRule type="cellIs" dxfId="212" priority="514" operator="equal">
      <formula>0</formula>
    </cfRule>
  </conditionalFormatting>
  <conditionalFormatting sqref="A88:F88 H88">
    <cfRule type="cellIs" dxfId="211" priority="589" operator="equal">
      <formula>0</formula>
    </cfRule>
  </conditionalFormatting>
  <conditionalFormatting sqref="A88:F88 H88">
    <cfRule type="cellIs" dxfId="210" priority="588" operator="equal">
      <formula>0</formula>
    </cfRule>
  </conditionalFormatting>
  <conditionalFormatting sqref="A139:F139 H139">
    <cfRule type="cellIs" dxfId="209" priority="566" operator="equal">
      <formula>0</formula>
    </cfRule>
  </conditionalFormatting>
  <conditionalFormatting sqref="A139:F139 H139">
    <cfRule type="cellIs" dxfId="208" priority="565" operator="equal">
      <formula>0</formula>
    </cfRule>
  </conditionalFormatting>
  <conditionalFormatting sqref="A16:D16 G16:I16">
    <cfRule type="cellIs" dxfId="207" priority="549" operator="equal">
      <formula>0</formula>
    </cfRule>
  </conditionalFormatting>
  <conditionalFormatting sqref="G16 A16">
    <cfRule type="cellIs" dxfId="206" priority="548" operator="equal">
      <formula>0</formula>
    </cfRule>
  </conditionalFormatting>
  <conditionalFormatting sqref="A67:F67 H67:I67">
    <cfRule type="cellIs" dxfId="205" priority="546" operator="equal">
      <formula>0</formula>
    </cfRule>
  </conditionalFormatting>
  <conditionalFormatting sqref="A92:F92 H92">
    <cfRule type="cellIs" dxfId="204" priority="533" operator="equal">
      <formula>0</formula>
    </cfRule>
  </conditionalFormatting>
  <conditionalFormatting sqref="A90:F90 H90">
    <cfRule type="cellIs" dxfId="203" priority="545" operator="equal">
      <formula>0</formula>
    </cfRule>
  </conditionalFormatting>
  <conditionalFormatting sqref="A90:F90 H90">
    <cfRule type="cellIs" dxfId="202" priority="544" operator="equal">
      <formula>0</formula>
    </cfRule>
  </conditionalFormatting>
  <conditionalFormatting sqref="B91:F91 H91">
    <cfRule type="cellIs" dxfId="201" priority="536" operator="equal">
      <formula>0</formula>
    </cfRule>
  </conditionalFormatting>
  <conditionalFormatting sqref="B91:F91 H91">
    <cfRule type="cellIs" dxfId="200" priority="535" operator="equal">
      <formula>0</formula>
    </cfRule>
  </conditionalFormatting>
  <conditionalFormatting sqref="A92:F92 H92">
    <cfRule type="cellIs" dxfId="199" priority="532" operator="equal">
      <formula>0</formula>
    </cfRule>
  </conditionalFormatting>
  <conditionalFormatting sqref="A98:F98 H98:I98">
    <cfRule type="cellIs" dxfId="198" priority="531" operator="equal">
      <formula>0</formula>
    </cfRule>
  </conditionalFormatting>
  <conditionalFormatting sqref="A101:F101 H101:I101">
    <cfRule type="cellIs" dxfId="197" priority="530" operator="equal">
      <formula>0</formula>
    </cfRule>
  </conditionalFormatting>
  <conditionalFormatting sqref="A113:H113">
    <cfRule type="cellIs" dxfId="196" priority="528" operator="equal">
      <formula>0</formula>
    </cfRule>
  </conditionalFormatting>
  <conditionalFormatting sqref="A113:H113">
    <cfRule type="cellIs" dxfId="195" priority="527" operator="equal">
      <formula>0</formula>
    </cfRule>
  </conditionalFormatting>
  <conditionalFormatting sqref="A129:D129 B130:D130 E129:F130 H129:H130">
    <cfRule type="cellIs" dxfId="194" priority="509" operator="equal">
      <formula>0</formula>
    </cfRule>
  </conditionalFormatting>
  <conditionalFormatting sqref="B132 E132:F132 H132">
    <cfRule type="cellIs" dxfId="193" priority="508" operator="equal">
      <formula>0</formula>
    </cfRule>
  </conditionalFormatting>
  <conditionalFormatting sqref="A131:F131 H131">
    <cfRule type="cellIs" dxfId="192" priority="507" operator="equal">
      <formula>0</formula>
    </cfRule>
  </conditionalFormatting>
  <conditionalFormatting sqref="A49:H49">
    <cfRule type="cellIs" dxfId="191" priority="468" operator="equal">
      <formula>0</formula>
    </cfRule>
  </conditionalFormatting>
  <conditionalFormatting sqref="A16">
    <cfRule type="cellIs" dxfId="190" priority="479" operator="equal">
      <formula>0</formula>
    </cfRule>
  </conditionalFormatting>
  <conditionalFormatting sqref="G49">
    <cfRule type="cellIs" dxfId="189" priority="467" operator="equal">
      <formula>0</formula>
    </cfRule>
  </conditionalFormatting>
  <conditionalFormatting sqref="A120:F120 H120">
    <cfRule type="cellIs" dxfId="188" priority="446" operator="equal">
      <formula>0</formula>
    </cfRule>
  </conditionalFormatting>
  <conditionalFormatting sqref="A116:I117 A118:F118 I118:I126 H118 G118:G133">
    <cfRule type="cellIs" dxfId="187" priority="448" operator="equal">
      <formula>0</formula>
    </cfRule>
  </conditionalFormatting>
  <conditionalFormatting sqref="A18">
    <cfRule type="cellIs" dxfId="186" priority="441" operator="equal">
      <formula>0</formula>
    </cfRule>
  </conditionalFormatting>
  <conditionalFormatting sqref="A100:F100 H100:I100">
    <cfRule type="cellIs" dxfId="185" priority="482" operator="equal">
      <formula>0</formula>
    </cfRule>
  </conditionalFormatting>
  <conditionalFormatting sqref="A119 C119:F119 H119">
    <cfRule type="cellIs" dxfId="184" priority="447" operator="equal">
      <formula>0</formula>
    </cfRule>
  </conditionalFormatting>
  <conditionalFormatting sqref="A16">
    <cfRule type="cellIs" dxfId="183" priority="478" operator="equal">
      <formula>0</formula>
    </cfRule>
  </conditionalFormatting>
  <conditionalFormatting sqref="A85">
    <cfRule type="cellIs" dxfId="182" priority="456" operator="equal">
      <formula>0</formula>
    </cfRule>
  </conditionalFormatting>
  <conditionalFormatting sqref="A48:H48">
    <cfRule type="cellIs" dxfId="181" priority="472" operator="equal">
      <formula>0</formula>
    </cfRule>
  </conditionalFormatting>
  <conditionalFormatting sqref="A18 A15">
    <cfRule type="cellIs" dxfId="180" priority="477" operator="equal">
      <formula>0</formula>
    </cfRule>
  </conditionalFormatting>
  <conditionalFormatting sqref="A18 A15">
    <cfRule type="cellIs" dxfId="179" priority="476" operator="equal">
      <formula>0</formula>
    </cfRule>
  </conditionalFormatting>
  <conditionalFormatting sqref="A43:H43">
    <cfRule type="cellIs" dxfId="178" priority="475" operator="equal">
      <formula>0</formula>
    </cfRule>
  </conditionalFormatting>
  <conditionalFormatting sqref="A130">
    <cfRule type="cellIs" dxfId="177" priority="445" operator="equal">
      <formula>0</formula>
    </cfRule>
  </conditionalFormatting>
  <conditionalFormatting sqref="A48:H48">
    <cfRule type="cellIs" dxfId="176" priority="471" operator="equal">
      <formula>0</formula>
    </cfRule>
  </conditionalFormatting>
  <conditionalFormatting sqref="G48">
    <cfRule type="cellIs" dxfId="175" priority="470" operator="equal">
      <formula>0</formula>
    </cfRule>
  </conditionalFormatting>
  <conditionalFormatting sqref="A49:H49">
    <cfRule type="cellIs" dxfId="174" priority="469" operator="equal">
      <formula>0</formula>
    </cfRule>
  </conditionalFormatting>
  <conditionalFormatting sqref="A85">
    <cfRule type="cellIs" dxfId="173" priority="457" operator="equal">
      <formula>0</formula>
    </cfRule>
  </conditionalFormatting>
  <conditionalFormatting sqref="A18">
    <cfRule type="cellIs" dxfId="172" priority="440" operator="equal">
      <formula>0</formula>
    </cfRule>
  </conditionalFormatting>
  <conditionalFormatting sqref="A52:I52">
    <cfRule type="cellIs" dxfId="171" priority="465" operator="equal">
      <formula>0</formula>
    </cfRule>
  </conditionalFormatting>
  <conditionalFormatting sqref="A52:I52">
    <cfRule type="cellIs" dxfId="170" priority="464" operator="equal">
      <formula>0</formula>
    </cfRule>
  </conditionalFormatting>
  <conditionalFormatting sqref="G52">
    <cfRule type="cellIs" dxfId="169" priority="463" operator="equal">
      <formula>0</formula>
    </cfRule>
  </conditionalFormatting>
  <conditionalFormatting sqref="A91">
    <cfRule type="cellIs" dxfId="168" priority="461" operator="equal">
      <formula>0</formula>
    </cfRule>
  </conditionalFormatting>
  <conditionalFormatting sqref="A91">
    <cfRule type="cellIs" dxfId="167" priority="460" operator="equal">
      <formula>0</formula>
    </cfRule>
  </conditionalFormatting>
  <conditionalFormatting sqref="A16">
    <cfRule type="cellIs" dxfId="166" priority="443" operator="equal">
      <formula>0</formula>
    </cfRule>
  </conditionalFormatting>
  <conditionalFormatting sqref="A16">
    <cfRule type="cellIs" dxfId="165" priority="442" operator="equal">
      <formula>0</formula>
    </cfRule>
  </conditionalFormatting>
  <conditionalFormatting sqref="A132">
    <cfRule type="cellIs" dxfId="164" priority="444" operator="equal">
      <formula>0</formula>
    </cfRule>
  </conditionalFormatting>
  <conditionalFormatting sqref="A18 A15">
    <cfRule type="cellIs" dxfId="163" priority="436" operator="equal">
      <formula>0</formula>
    </cfRule>
  </conditionalFormatting>
  <conditionalFormatting sqref="A16">
    <cfRule type="cellIs" dxfId="162" priority="435" operator="equal">
      <formula>0</formula>
    </cfRule>
  </conditionalFormatting>
  <conditionalFormatting sqref="A16">
    <cfRule type="cellIs" dxfId="161" priority="434" operator="equal">
      <formula>0</formula>
    </cfRule>
  </conditionalFormatting>
  <conditionalFormatting sqref="A15">
    <cfRule type="cellIs" dxfId="160" priority="439" operator="equal">
      <formula>0</formula>
    </cfRule>
  </conditionalFormatting>
  <conditionalFormatting sqref="A15">
    <cfRule type="cellIs" dxfId="159" priority="438" operator="equal">
      <formula>0</formula>
    </cfRule>
  </conditionalFormatting>
  <conditionalFormatting sqref="A18 A15">
    <cfRule type="cellIs" dxfId="158" priority="437" operator="equal">
      <formula>0</formula>
    </cfRule>
  </conditionalFormatting>
  <conditionalFormatting sqref="A61:F61 H61:I61">
    <cfRule type="cellIs" dxfId="157" priority="339" operator="equal">
      <formula>0</formula>
    </cfRule>
  </conditionalFormatting>
  <conditionalFormatting sqref="A140 C140:F140 H140">
    <cfRule type="cellIs" dxfId="156" priority="309" operator="equal">
      <formula>0</formula>
    </cfRule>
  </conditionalFormatting>
  <conditionalFormatting sqref="A141 C141:F141 H141">
    <cfRule type="cellIs" dxfId="155" priority="311" operator="equal">
      <formula>0</formula>
    </cfRule>
  </conditionalFormatting>
  <conditionalFormatting sqref="A142:D142 E142:F143 A143:B143 H142:H143">
    <cfRule type="cellIs" dxfId="154" priority="301" operator="equal">
      <formula>0</formula>
    </cfRule>
  </conditionalFormatting>
  <conditionalFormatting sqref="A142:D142 E142:F143 A143:B143 H142:H143">
    <cfRule type="cellIs" dxfId="153" priority="300" operator="equal">
      <formula>0</formula>
    </cfRule>
  </conditionalFormatting>
  <conditionalFormatting sqref="B140">
    <cfRule type="cellIs" dxfId="152" priority="302" operator="equal">
      <formula>0</formula>
    </cfRule>
  </conditionalFormatting>
  <conditionalFormatting sqref="A109:F109 H109">
    <cfRule type="cellIs" dxfId="151" priority="256" operator="equal">
      <formula>0</formula>
    </cfRule>
  </conditionalFormatting>
  <conditionalFormatting sqref="A71:F71 H71:I71">
    <cfRule type="cellIs" dxfId="150" priority="296" operator="equal">
      <formula>0</formula>
    </cfRule>
  </conditionalFormatting>
  <conditionalFormatting sqref="A82:F83 H82:H83">
    <cfRule type="cellIs" dxfId="149" priority="287" operator="equal">
      <formula>0</formula>
    </cfRule>
  </conditionalFormatting>
  <conditionalFormatting sqref="A107:F107 H107">
    <cfRule type="cellIs" dxfId="148" priority="292" operator="equal">
      <formula>0</formula>
    </cfRule>
  </conditionalFormatting>
  <conditionalFormatting sqref="A93:F93 H93">
    <cfRule type="cellIs" dxfId="147" priority="283" operator="equal">
      <formula>0</formula>
    </cfRule>
  </conditionalFormatting>
  <conditionalFormatting sqref="A89:F89 H89">
    <cfRule type="cellIs" dxfId="146" priority="285" operator="equal">
      <formula>0</formula>
    </cfRule>
  </conditionalFormatting>
  <conditionalFormatting sqref="A112:F112 H112">
    <cfRule type="cellIs" dxfId="145" priority="281" operator="equal">
      <formula>0</formula>
    </cfRule>
  </conditionalFormatting>
  <conditionalFormatting sqref="C132:D132">
    <cfRule type="cellIs" dxfId="144" priority="249" operator="equal">
      <formula>0</formula>
    </cfRule>
  </conditionalFormatting>
  <conditionalFormatting sqref="B119">
    <cfRule type="cellIs" dxfId="143" priority="250" operator="equal">
      <formula>0</formula>
    </cfRule>
  </conditionalFormatting>
  <conditionalFormatting sqref="B141">
    <cfRule type="cellIs" dxfId="142" priority="245" operator="equal">
      <formula>0</formula>
    </cfRule>
  </conditionalFormatting>
  <conditionalFormatting sqref="C143:D143">
    <cfRule type="cellIs" dxfId="141" priority="244" operator="equal">
      <formula>0</formula>
    </cfRule>
  </conditionalFormatting>
  <conditionalFormatting sqref="A146:B146 D146:F146 H146">
    <cfRule type="cellIs" dxfId="140" priority="235" operator="equal">
      <formula>0</formula>
    </cfRule>
  </conditionalFormatting>
  <conditionalFormatting sqref="A144:D144 E144:F145 A145:B145 H144:H145">
    <cfRule type="cellIs" dxfId="139" priority="241" operator="equal">
      <formula>0</formula>
    </cfRule>
  </conditionalFormatting>
  <conditionalFormatting sqref="A144:D144 E144:F145 A145:B145 H144:H145">
    <cfRule type="cellIs" dxfId="138" priority="242" operator="equal">
      <formula>0</formula>
    </cfRule>
  </conditionalFormatting>
  <conditionalFormatting sqref="C145:D145">
    <cfRule type="cellIs" dxfId="137" priority="237" operator="equal">
      <formula>0</formula>
    </cfRule>
  </conditionalFormatting>
  <conditionalFormatting sqref="C146">
    <cfRule type="cellIs" dxfId="136" priority="233" operator="equal">
      <formula>0</formula>
    </cfRule>
  </conditionalFormatting>
  <conditionalFormatting sqref="C146">
    <cfRule type="cellIs" dxfId="135" priority="234" operator="equal">
      <formula>0</formula>
    </cfRule>
  </conditionalFormatting>
  <conditionalFormatting sqref="A147:H147">
    <cfRule type="cellIs" dxfId="134" priority="229" operator="equal">
      <formula>0</formula>
    </cfRule>
  </conditionalFormatting>
  <conditionalFormatting sqref="A148:D149 A151:D151 E148:I151 A150:B150">
    <cfRule type="cellIs" dxfId="133" priority="228" operator="equal">
      <formula>0</formula>
    </cfRule>
  </conditionalFormatting>
  <conditionalFormatting sqref="A149:D149 A151:D151 E149:I151 A150:B150">
    <cfRule type="cellIs" dxfId="132" priority="227" operator="equal">
      <formula>0</formula>
    </cfRule>
  </conditionalFormatting>
  <conditionalFormatting sqref="G150:G151">
    <cfRule type="cellIs" dxfId="131" priority="226" operator="equal">
      <formula>0</formula>
    </cfRule>
  </conditionalFormatting>
  <conditionalFormatting sqref="E155:I155">
    <cfRule type="cellIs" dxfId="130" priority="218" operator="equal">
      <formula>0</formula>
    </cfRule>
  </conditionalFormatting>
  <conditionalFormatting sqref="E155:I155">
    <cfRule type="cellIs" dxfId="129" priority="217" operator="equal">
      <formula>0</formula>
    </cfRule>
  </conditionalFormatting>
  <conditionalFormatting sqref="G155">
    <cfRule type="cellIs" dxfId="128" priority="216" operator="equal">
      <formula>0</formula>
    </cfRule>
  </conditionalFormatting>
  <conditionalFormatting sqref="C150:D150">
    <cfRule type="cellIs" dxfId="127" priority="204" operator="equal">
      <formula>0</formula>
    </cfRule>
  </conditionalFormatting>
  <conditionalFormatting sqref="A152:B152">
    <cfRule type="cellIs" dxfId="126" priority="202" operator="equal">
      <formula>0</formula>
    </cfRule>
  </conditionalFormatting>
  <conditionalFormatting sqref="A152:B152">
    <cfRule type="cellIs" dxfId="125" priority="201" operator="equal">
      <formula>0</formula>
    </cfRule>
  </conditionalFormatting>
  <conditionalFormatting sqref="G152">
    <cfRule type="cellIs" dxfId="124" priority="200" operator="equal">
      <formula>0</formula>
    </cfRule>
  </conditionalFormatting>
  <conditionalFormatting sqref="C152:D152">
    <cfRule type="cellIs" dxfId="123" priority="197" operator="equal">
      <formula>0</formula>
    </cfRule>
  </conditionalFormatting>
  <conditionalFormatting sqref="A155:B155 D155">
    <cfRule type="cellIs" dxfId="122" priority="195" operator="equal">
      <formula>0</formula>
    </cfRule>
  </conditionalFormatting>
  <conditionalFormatting sqref="A155:B155 D155">
    <cfRule type="cellIs" dxfId="121" priority="194" operator="equal">
      <formula>0</formula>
    </cfRule>
  </conditionalFormatting>
  <conditionalFormatting sqref="A125:F125 H125">
    <cfRule type="cellIs" dxfId="120" priority="191" operator="equal">
      <formula>0</formula>
    </cfRule>
  </conditionalFormatting>
  <conditionalFormatting sqref="A68:F68 H68:I68">
    <cfRule type="cellIs" dxfId="119" priority="189" operator="equal">
      <formula>0</formula>
    </cfRule>
  </conditionalFormatting>
  <conditionalFormatting sqref="C137:D137">
    <cfRule type="cellIs" dxfId="118" priority="185" operator="equal">
      <formula>0</formula>
    </cfRule>
  </conditionalFormatting>
  <conditionalFormatting sqref="C137:D137">
    <cfRule type="cellIs" dxfId="117" priority="186" operator="equal">
      <formula>0</formula>
    </cfRule>
  </conditionalFormatting>
  <conditionalFormatting sqref="A29:I29">
    <cfRule type="cellIs" dxfId="116" priority="180" operator="equal">
      <formula>0</formula>
    </cfRule>
  </conditionalFormatting>
  <conditionalFormatting sqref="C155">
    <cfRule type="cellIs" dxfId="115" priority="182" operator="equal">
      <formula>0</formula>
    </cfRule>
  </conditionalFormatting>
  <conditionalFormatting sqref="C155">
    <cfRule type="cellIs" dxfId="114" priority="181" operator="equal">
      <formula>0</formula>
    </cfRule>
  </conditionalFormatting>
  <conditionalFormatting sqref="A29:I29">
    <cfRule type="cellIs" dxfId="113" priority="179" operator="equal">
      <formula>0</formula>
    </cfRule>
  </conditionalFormatting>
  <conditionalFormatting sqref="G29">
    <cfRule type="cellIs" dxfId="112" priority="178" operator="equal">
      <formula>0</formula>
    </cfRule>
  </conditionalFormatting>
  <conditionalFormatting sqref="A36:H36">
    <cfRule type="cellIs" dxfId="111" priority="155" operator="equal">
      <formula>0</formula>
    </cfRule>
  </conditionalFormatting>
  <conditionalFormatting sqref="A36:H36">
    <cfRule type="cellIs" dxfId="110" priority="154" operator="equal">
      <formula>0</formula>
    </cfRule>
  </conditionalFormatting>
  <conditionalFormatting sqref="G36">
    <cfRule type="cellIs" dxfId="109" priority="153" operator="equal">
      <formula>0</formula>
    </cfRule>
  </conditionalFormatting>
  <conditionalFormatting sqref="A30:I30">
    <cfRule type="cellIs" dxfId="108" priority="170" operator="equal">
      <formula>0</formula>
    </cfRule>
  </conditionalFormatting>
  <conditionalFormatting sqref="A30:I30">
    <cfRule type="cellIs" dxfId="107" priority="169" operator="equal">
      <formula>0</formula>
    </cfRule>
  </conditionalFormatting>
  <conditionalFormatting sqref="G30">
    <cfRule type="cellIs" dxfId="106" priority="168" operator="equal">
      <formula>0</formula>
    </cfRule>
  </conditionalFormatting>
  <conditionalFormatting sqref="A31:I31">
    <cfRule type="cellIs" dxfId="105" priority="165" operator="equal">
      <formula>0</formula>
    </cfRule>
  </conditionalFormatting>
  <conditionalFormatting sqref="A31:I31">
    <cfRule type="cellIs" dxfId="104" priority="164" operator="equal">
      <formula>0</formula>
    </cfRule>
  </conditionalFormatting>
  <conditionalFormatting sqref="G31">
    <cfRule type="cellIs" dxfId="103" priority="163" operator="equal">
      <formula>0</formula>
    </cfRule>
  </conditionalFormatting>
  <conditionalFormatting sqref="A32:I32">
    <cfRule type="cellIs" dxfId="102" priority="160" operator="equal">
      <formula>0</formula>
    </cfRule>
  </conditionalFormatting>
  <conditionalFormatting sqref="A32:I32">
    <cfRule type="cellIs" dxfId="101" priority="159" operator="equal">
      <formula>0</formula>
    </cfRule>
  </conditionalFormatting>
  <conditionalFormatting sqref="G32">
    <cfRule type="cellIs" dxfId="100" priority="158" operator="equal">
      <formula>0</formula>
    </cfRule>
  </conditionalFormatting>
  <conditionalFormatting sqref="A153:B153 D153">
    <cfRule type="cellIs" dxfId="99" priority="103" operator="equal">
      <formula>0</formula>
    </cfRule>
  </conditionalFormatting>
  <conditionalFormatting sqref="C153">
    <cfRule type="cellIs" dxfId="98" priority="100" operator="equal">
      <formula>0</formula>
    </cfRule>
  </conditionalFormatting>
  <conditionalFormatting sqref="A35:H35">
    <cfRule type="cellIs" dxfId="97" priority="135" operator="equal">
      <formula>0</formula>
    </cfRule>
  </conditionalFormatting>
  <conditionalFormatting sqref="A33:I33 I34:I49">
    <cfRule type="cellIs" dxfId="96" priority="150" operator="equal">
      <formula>0</formula>
    </cfRule>
  </conditionalFormatting>
  <conditionalFormatting sqref="A33:I33 I34:I49">
    <cfRule type="cellIs" dxfId="95" priority="149" operator="equal">
      <formula>0</formula>
    </cfRule>
  </conditionalFormatting>
  <conditionalFormatting sqref="G33">
    <cfRule type="cellIs" dxfId="94" priority="148" operator="equal">
      <formula>0</formula>
    </cfRule>
  </conditionalFormatting>
  <conditionalFormatting sqref="A153:B153 D153">
    <cfRule type="cellIs" dxfId="93" priority="104" operator="equal">
      <formula>0</formula>
    </cfRule>
  </conditionalFormatting>
  <conditionalFormatting sqref="A154:B154 D154">
    <cfRule type="cellIs" dxfId="92" priority="94" operator="equal">
      <formula>0</formula>
    </cfRule>
  </conditionalFormatting>
  <conditionalFormatting sqref="C154">
    <cfRule type="cellIs" dxfId="91" priority="91" operator="equal">
      <formula>0</formula>
    </cfRule>
  </conditionalFormatting>
  <conditionalFormatting sqref="A34:H34">
    <cfRule type="cellIs" dxfId="90" priority="130" operator="equal">
      <formula>0</formula>
    </cfRule>
  </conditionalFormatting>
  <conditionalFormatting sqref="A34:H34">
    <cfRule type="cellIs" dxfId="89" priority="129" operator="equal">
      <formula>0</formula>
    </cfRule>
  </conditionalFormatting>
  <conditionalFormatting sqref="G34">
    <cfRule type="cellIs" dxfId="88" priority="128" operator="equal">
      <formula>0</formula>
    </cfRule>
  </conditionalFormatting>
  <conditionalFormatting sqref="C153">
    <cfRule type="cellIs" dxfId="87" priority="99" operator="equal">
      <formula>0</formula>
    </cfRule>
  </conditionalFormatting>
  <conditionalFormatting sqref="A35:H35">
    <cfRule type="cellIs" dxfId="86" priority="134" operator="equal">
      <formula>0</formula>
    </cfRule>
  </conditionalFormatting>
  <conditionalFormatting sqref="G35">
    <cfRule type="cellIs" dxfId="85" priority="133" operator="equal">
      <formula>0</formula>
    </cfRule>
  </conditionalFormatting>
  <conditionalFormatting sqref="A156:B156 D156">
    <cfRule type="cellIs" dxfId="84" priority="112" operator="equal">
      <formula>0</formula>
    </cfRule>
  </conditionalFormatting>
  <conditionalFormatting sqref="C156">
    <cfRule type="cellIs" dxfId="83" priority="109" operator="equal">
      <formula>0</formula>
    </cfRule>
  </conditionalFormatting>
  <conditionalFormatting sqref="C156">
    <cfRule type="cellIs" dxfId="82" priority="108" operator="equal">
      <formula>0</formula>
    </cfRule>
  </conditionalFormatting>
  <conditionalFormatting sqref="E156:I156">
    <cfRule type="cellIs" dxfId="81" priority="116" operator="equal">
      <formula>0</formula>
    </cfRule>
  </conditionalFormatting>
  <conditionalFormatting sqref="E156:I156">
    <cfRule type="cellIs" dxfId="80" priority="115" operator="equal">
      <formula>0</formula>
    </cfRule>
  </conditionalFormatting>
  <conditionalFormatting sqref="G156">
    <cfRule type="cellIs" dxfId="79" priority="114" operator="equal">
      <formula>0</formula>
    </cfRule>
  </conditionalFormatting>
  <conditionalFormatting sqref="A156:B156 D156">
    <cfRule type="cellIs" dxfId="78" priority="113" operator="equal">
      <formula>0</formula>
    </cfRule>
  </conditionalFormatting>
  <conditionalFormatting sqref="A159:B159 D159">
    <cfRule type="cellIs" dxfId="77" priority="85" operator="equal">
      <formula>0</formula>
    </cfRule>
  </conditionalFormatting>
  <conditionalFormatting sqref="C159">
    <cfRule type="cellIs" dxfId="76" priority="82" operator="equal">
      <formula>0</formula>
    </cfRule>
  </conditionalFormatting>
  <conditionalFormatting sqref="C154">
    <cfRule type="cellIs" dxfId="75" priority="90" operator="equal">
      <formula>0</formula>
    </cfRule>
  </conditionalFormatting>
  <conditionalFormatting sqref="E154:I154">
    <cfRule type="cellIs" dxfId="74" priority="98" operator="equal">
      <formula>0</formula>
    </cfRule>
  </conditionalFormatting>
  <conditionalFormatting sqref="E154:I154">
    <cfRule type="cellIs" dxfId="73" priority="97" operator="equal">
      <formula>0</formula>
    </cfRule>
  </conditionalFormatting>
  <conditionalFormatting sqref="G154">
    <cfRule type="cellIs" dxfId="72" priority="96" operator="equal">
      <formula>0</formula>
    </cfRule>
  </conditionalFormatting>
  <conditionalFormatting sqref="A154:B154 D154">
    <cfRule type="cellIs" dxfId="71" priority="95" operator="equal">
      <formula>0</formula>
    </cfRule>
  </conditionalFormatting>
  <conditionalFormatting sqref="A158:B158 D158">
    <cfRule type="cellIs" dxfId="70" priority="58" operator="equal">
      <formula>0</formula>
    </cfRule>
  </conditionalFormatting>
  <conditionalFormatting sqref="C158">
    <cfRule type="cellIs" dxfId="69" priority="55" operator="equal">
      <formula>0</formula>
    </cfRule>
  </conditionalFormatting>
  <conditionalFormatting sqref="C158">
    <cfRule type="cellIs" dxfId="68" priority="54" operator="equal">
      <formula>0</formula>
    </cfRule>
  </conditionalFormatting>
  <conditionalFormatting sqref="E153:I153">
    <cfRule type="cellIs" dxfId="67" priority="107" operator="equal">
      <formula>0</formula>
    </cfRule>
  </conditionalFormatting>
  <conditionalFormatting sqref="E153:I153">
    <cfRule type="cellIs" dxfId="66" priority="106" operator="equal">
      <formula>0</formula>
    </cfRule>
  </conditionalFormatting>
  <conditionalFormatting sqref="G153">
    <cfRule type="cellIs" dxfId="65" priority="105" operator="equal">
      <formula>0</formula>
    </cfRule>
  </conditionalFormatting>
  <conditionalFormatting sqref="A157:B157 D157">
    <cfRule type="cellIs" dxfId="64" priority="68" operator="equal">
      <formula>0</formula>
    </cfRule>
  </conditionalFormatting>
  <conditionalFormatting sqref="A157:B157 D157">
    <cfRule type="cellIs" dxfId="63" priority="67" operator="equal">
      <formula>0</formula>
    </cfRule>
  </conditionalFormatting>
  <conditionalFormatting sqref="C157">
    <cfRule type="cellIs" dxfId="62" priority="64" operator="equal">
      <formula>0</formula>
    </cfRule>
  </conditionalFormatting>
  <conditionalFormatting sqref="C159">
    <cfRule type="cellIs" dxfId="61" priority="81" operator="equal">
      <formula>0</formula>
    </cfRule>
  </conditionalFormatting>
  <conditionalFormatting sqref="A160:B160 D160">
    <cfRule type="cellIs" dxfId="60" priority="49" operator="equal">
      <formula>0</formula>
    </cfRule>
  </conditionalFormatting>
  <conditionalFormatting sqref="C160">
    <cfRule type="cellIs" dxfId="59" priority="46" operator="equal">
      <formula>0</formula>
    </cfRule>
  </conditionalFormatting>
  <conditionalFormatting sqref="C160">
    <cfRule type="cellIs" dxfId="58" priority="45" operator="equal">
      <formula>0</formula>
    </cfRule>
  </conditionalFormatting>
  <conditionalFormatting sqref="E158:I158">
    <cfRule type="cellIs" dxfId="57" priority="62" operator="equal">
      <formula>0</formula>
    </cfRule>
  </conditionalFormatting>
  <conditionalFormatting sqref="E158:I158">
    <cfRule type="cellIs" dxfId="56" priority="61" operator="equal">
      <formula>0</formula>
    </cfRule>
  </conditionalFormatting>
  <conditionalFormatting sqref="G158">
    <cfRule type="cellIs" dxfId="55" priority="60" operator="equal">
      <formula>0</formula>
    </cfRule>
  </conditionalFormatting>
  <conditionalFormatting sqref="A158:B158 D158">
    <cfRule type="cellIs" dxfId="54" priority="59" operator="equal">
      <formula>0</formula>
    </cfRule>
  </conditionalFormatting>
  <conditionalFormatting sqref="E159:I159">
    <cfRule type="cellIs" dxfId="53" priority="89" operator="equal">
      <formula>0</formula>
    </cfRule>
  </conditionalFormatting>
  <conditionalFormatting sqref="E159:I159">
    <cfRule type="cellIs" dxfId="52" priority="88" operator="equal">
      <formula>0</formula>
    </cfRule>
  </conditionalFormatting>
  <conditionalFormatting sqref="G159">
    <cfRule type="cellIs" dxfId="51" priority="87" operator="equal">
      <formula>0</formula>
    </cfRule>
  </conditionalFormatting>
  <conditionalFormatting sqref="A159:B159 D159">
    <cfRule type="cellIs" dxfId="50" priority="86" operator="equal">
      <formula>0</formula>
    </cfRule>
  </conditionalFormatting>
  <conditionalFormatting sqref="A160:B160 D160">
    <cfRule type="cellIs" dxfId="49" priority="50" operator="equal">
      <formula>0</formula>
    </cfRule>
  </conditionalFormatting>
  <conditionalFormatting sqref="A161:B161 D161">
    <cfRule type="cellIs" dxfId="48" priority="76" operator="equal">
      <formula>0</formula>
    </cfRule>
  </conditionalFormatting>
  <conditionalFormatting sqref="C161">
    <cfRule type="cellIs" dxfId="47" priority="73" operator="equal">
      <formula>0</formula>
    </cfRule>
  </conditionalFormatting>
  <conditionalFormatting sqref="C161">
    <cfRule type="cellIs" dxfId="46" priority="72" operator="equal">
      <formula>0</formula>
    </cfRule>
  </conditionalFormatting>
  <conditionalFormatting sqref="E161:I161">
    <cfRule type="cellIs" dxfId="45" priority="80" operator="equal">
      <formula>0</formula>
    </cfRule>
  </conditionalFormatting>
  <conditionalFormatting sqref="E161:I161">
    <cfRule type="cellIs" dxfId="44" priority="79" operator="equal">
      <formula>0</formula>
    </cfRule>
  </conditionalFormatting>
  <conditionalFormatting sqref="G161">
    <cfRule type="cellIs" dxfId="43" priority="78" operator="equal">
      <formula>0</formula>
    </cfRule>
  </conditionalFormatting>
  <conditionalFormatting sqref="A161:B161 D161">
    <cfRule type="cellIs" dxfId="42" priority="77" operator="equal">
      <formula>0</formula>
    </cfRule>
  </conditionalFormatting>
  <conditionalFormatting sqref="A162:B162 D162">
    <cfRule type="cellIs" dxfId="41" priority="40" operator="equal">
      <formula>0</formula>
    </cfRule>
  </conditionalFormatting>
  <conditionalFormatting sqref="C162">
    <cfRule type="cellIs" dxfId="40" priority="37" operator="equal">
      <formula>0</formula>
    </cfRule>
  </conditionalFormatting>
  <conditionalFormatting sqref="C162">
    <cfRule type="cellIs" dxfId="39" priority="36" operator="equal">
      <formula>0</formula>
    </cfRule>
  </conditionalFormatting>
  <conditionalFormatting sqref="E160:I160">
    <cfRule type="cellIs" dxfId="38" priority="53" operator="equal">
      <formula>0</formula>
    </cfRule>
  </conditionalFormatting>
  <conditionalFormatting sqref="E160:I160">
    <cfRule type="cellIs" dxfId="37" priority="52" operator="equal">
      <formula>0</formula>
    </cfRule>
  </conditionalFormatting>
  <conditionalFormatting sqref="G160">
    <cfRule type="cellIs" dxfId="36" priority="51" operator="equal">
      <formula>0</formula>
    </cfRule>
  </conditionalFormatting>
  <conditionalFormatting sqref="E157:I157">
    <cfRule type="cellIs" dxfId="35" priority="71" operator="equal">
      <formula>0</formula>
    </cfRule>
  </conditionalFormatting>
  <conditionalFormatting sqref="E157:I157">
    <cfRule type="cellIs" dxfId="34" priority="70" operator="equal">
      <formula>0</formula>
    </cfRule>
  </conditionalFormatting>
  <conditionalFormatting sqref="G157">
    <cfRule type="cellIs" dxfId="33" priority="69" operator="equal">
      <formula>0</formula>
    </cfRule>
  </conditionalFormatting>
  <conditionalFormatting sqref="C157">
    <cfRule type="cellIs" dxfId="32" priority="63" operator="equal">
      <formula>0</formula>
    </cfRule>
  </conditionalFormatting>
  <conditionalFormatting sqref="E162:I162">
    <cfRule type="cellIs" dxfId="31" priority="44" operator="equal">
      <formula>0</formula>
    </cfRule>
  </conditionalFormatting>
  <conditionalFormatting sqref="E162:I162">
    <cfRule type="cellIs" dxfId="30" priority="43" operator="equal">
      <formula>0</formula>
    </cfRule>
  </conditionalFormatting>
  <conditionalFormatting sqref="G162">
    <cfRule type="cellIs" dxfId="29" priority="42" operator="equal">
      <formula>0</formula>
    </cfRule>
  </conditionalFormatting>
  <conditionalFormatting sqref="A162:B162 D162">
    <cfRule type="cellIs" dxfId="28" priority="41" operator="equal">
      <formula>0</formula>
    </cfRule>
  </conditionalFormatting>
  <conditionalFormatting sqref="A17:D17 G17:I17">
    <cfRule type="cellIs" dxfId="27" priority="35" operator="equal">
      <formula>0</formula>
    </cfRule>
  </conditionalFormatting>
  <conditionalFormatting sqref="G17 A17">
    <cfRule type="cellIs" dxfId="26" priority="34" operator="equal">
      <formula>0</formula>
    </cfRule>
  </conditionalFormatting>
  <conditionalFormatting sqref="A17">
    <cfRule type="cellIs" dxfId="25" priority="31" operator="equal">
      <formula>0</formula>
    </cfRule>
  </conditionalFormatting>
  <conditionalFormatting sqref="A17">
    <cfRule type="cellIs" dxfId="24" priority="33" operator="equal">
      <formula>0</formula>
    </cfRule>
  </conditionalFormatting>
  <conditionalFormatting sqref="A17">
    <cfRule type="cellIs" dxfId="23" priority="32" operator="equal">
      <formula>0</formula>
    </cfRule>
  </conditionalFormatting>
  <conditionalFormatting sqref="A17">
    <cfRule type="cellIs" dxfId="22" priority="30" operator="equal">
      <formula>0</formula>
    </cfRule>
  </conditionalFormatting>
  <conditionalFormatting sqref="A17">
    <cfRule type="cellIs" dxfId="21" priority="28" operator="equal">
      <formula>0</formula>
    </cfRule>
  </conditionalFormatting>
  <conditionalFormatting sqref="A17">
    <cfRule type="cellIs" dxfId="20" priority="29" operator="equal">
      <formula>0</formula>
    </cfRule>
  </conditionalFormatting>
  <conditionalFormatting sqref="A108:F108 H108">
    <cfRule type="cellIs" dxfId="19" priority="26" operator="equal">
      <formula>0</formula>
    </cfRule>
  </conditionalFormatting>
  <conditionalFormatting sqref="A124:F124 B124:B125 B128 H124">
    <cfRule type="cellIs" dxfId="18" priority="24" operator="equal">
      <formula>0</formula>
    </cfRule>
  </conditionalFormatting>
  <conditionalFormatting sqref="A126:F126 H126">
    <cfRule type="cellIs" dxfId="17" priority="22" operator="equal">
      <formula>0</formula>
    </cfRule>
  </conditionalFormatting>
  <conditionalFormatting sqref="B126">
    <cfRule type="cellIs" dxfId="16" priority="20" operator="equal">
      <formula>0</formula>
    </cfRule>
  </conditionalFormatting>
  <conditionalFormatting sqref="A127:F127 H127:I127">
    <cfRule type="cellIs" dxfId="15" priority="19" operator="equal">
      <formula>0</formula>
    </cfRule>
  </conditionalFormatting>
  <conditionalFormatting sqref="B127">
    <cfRule type="cellIs" dxfId="14" priority="17" operator="equal">
      <formula>0</formula>
    </cfRule>
  </conditionalFormatting>
  <conditionalFormatting sqref="A133:F133 H133:I133 I128:I132">
    <cfRule type="cellIs" dxfId="13" priority="16" operator="equal">
      <formula>0</formula>
    </cfRule>
  </conditionalFormatting>
  <conditionalFormatting sqref="B133">
    <cfRule type="cellIs" dxfId="12" priority="14" operator="equal">
      <formula>0</formula>
    </cfRule>
  </conditionalFormatting>
  <conditionalFormatting sqref="F8:G9">
    <cfRule type="cellIs" dxfId="11" priority="13" operator="equal">
      <formula>0</formula>
    </cfRule>
  </conditionalFormatting>
  <conditionalFormatting sqref="I168:I169">
    <cfRule type="cellIs" dxfId="10" priority="12" operator="equal">
      <formula>0</formula>
    </cfRule>
  </conditionalFormatting>
  <conditionalFormatting sqref="I168">
    <cfRule type="cellIs" dxfId="9" priority="11" operator="equal">
      <formula>0</formula>
    </cfRule>
  </conditionalFormatting>
  <conditionalFormatting sqref="I165">
    <cfRule type="cellIs" dxfId="8" priority="10" operator="equal">
      <formula>0</formula>
    </cfRule>
  </conditionalFormatting>
  <conditionalFormatting sqref="A44:H44">
    <cfRule type="cellIs" dxfId="7" priority="9" operator="equal">
      <formula>0</formula>
    </cfRule>
  </conditionalFormatting>
  <conditionalFormatting sqref="A44:H44">
    <cfRule type="cellIs" dxfId="6" priority="8" operator="equal">
      <formula>0</formula>
    </cfRule>
  </conditionalFormatting>
  <conditionalFormatting sqref="G44">
    <cfRule type="cellIs" dxfId="5" priority="7" operator="equal">
      <formula>0</formula>
    </cfRule>
  </conditionalFormatting>
  <conditionalFormatting sqref="A53:I53">
    <cfRule type="cellIs" dxfId="4" priority="6" operator="equal">
      <formula>0</formula>
    </cfRule>
  </conditionalFormatting>
  <conditionalFormatting sqref="A56:F56 H56:I56">
    <cfRule type="cellIs" dxfId="3" priority="4" operator="equal">
      <formula>0</formula>
    </cfRule>
  </conditionalFormatting>
  <conditionalFormatting sqref="A56:F56 H56:I56">
    <cfRule type="cellIs" dxfId="2" priority="5" operator="equal">
      <formula>0</formula>
    </cfRule>
  </conditionalFormatting>
  <conditionalFormatting sqref="A54:F54 H54:I54">
    <cfRule type="cellIs" dxfId="1" priority="2" operator="equal">
      <formula>0</formula>
    </cfRule>
  </conditionalFormatting>
  <conditionalFormatting sqref="A55:F55 H55:I55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75" fitToHeight="0" orientation="portrait" r:id="rId1"/>
  <headerFooter>
    <oddFooter>&amp;L&amp;"Calibri,Normal"&amp;9&amp;K00-034&amp;A&amp;R&amp;"Calibri,Normal"&amp;9&amp;K00-034page &amp;P | &amp;N</oddFooter>
  </headerFooter>
  <ignoredErrors>
    <ignoredError sqref="C9 A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</vt:lpstr>
      <vt:lpstr>Présentation</vt:lpstr>
      <vt:lpstr>Macro lot 1 - ST 1_VRD</vt:lpstr>
      <vt:lpstr>'Macro lot 1 - ST 1_VRD'!Impression_des_titres</vt:lpstr>
      <vt:lpstr>Présentation!Impression_des_titres</vt:lpstr>
      <vt:lpstr>Présentation!LOT</vt:lpstr>
      <vt:lpstr>Présentation!N°_LOT</vt:lpstr>
      <vt:lpstr>PDG!Zone_d_impression</vt:lpstr>
    </vt:vector>
  </TitlesOfParts>
  <Manager/>
  <Company>GINGER Informatique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hemery</dc:creator>
  <cp:keywords/>
  <dc:description/>
  <cp:lastModifiedBy>SAINT-ANGE Pascal TSEF 1CL</cp:lastModifiedBy>
  <cp:revision/>
  <cp:lastPrinted>2023-04-19T16:56:37Z</cp:lastPrinted>
  <dcterms:created xsi:type="dcterms:W3CDTF">2016-02-22T09:49:09Z</dcterms:created>
  <dcterms:modified xsi:type="dcterms:W3CDTF">2025-04-08T13:43:36Z</dcterms:modified>
  <cp:category/>
  <cp:contentStatus/>
</cp:coreProperties>
</file>