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dcp\1 - PASSATION\04 SERVICE ET PI\1-DPL\2025-023 MAINTENANCE SSI en relecture dcp\1 DCE\préparation\Nouveau dossier\"/>
    </mc:Choice>
  </mc:AlternateContent>
  <xr:revisionPtr revIDLastSave="0" documentId="8_{99756BEB-504D-4CA2-B0B5-119B6E2948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n 4 DPGF  Non vitaux +10an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5" i="1" l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AR65" i="1"/>
  <c r="AS65" i="1"/>
  <c r="AT65" i="1"/>
  <c r="AU65" i="1"/>
  <c r="AV65" i="1"/>
  <c r="AW65" i="1"/>
  <c r="AX65" i="1"/>
  <c r="AY65" i="1"/>
  <c r="AZ65" i="1"/>
  <c r="BA65" i="1"/>
  <c r="BB65" i="1"/>
  <c r="BC65" i="1"/>
  <c r="BD65" i="1"/>
  <c r="BE65" i="1"/>
  <c r="M65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Y61" i="1"/>
  <c r="AZ61" i="1"/>
  <c r="BA61" i="1"/>
  <c r="BB61" i="1"/>
  <c r="BC61" i="1"/>
  <c r="BD61" i="1"/>
  <c r="BE61" i="1"/>
  <c r="M61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AX58" i="1"/>
  <c r="AY58" i="1"/>
  <c r="AZ58" i="1"/>
  <c r="BA58" i="1"/>
  <c r="BB58" i="1"/>
  <c r="BC58" i="1"/>
  <c r="BD58" i="1"/>
  <c r="BE58" i="1"/>
  <c r="M58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Y55" i="1"/>
  <c r="AZ55" i="1"/>
  <c r="BA55" i="1"/>
  <c r="BB55" i="1"/>
  <c r="BC55" i="1"/>
  <c r="BD55" i="1"/>
  <c r="BE55" i="1"/>
  <c r="M55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Y51" i="1"/>
  <c r="AZ51" i="1"/>
  <c r="BA51" i="1"/>
  <c r="BB51" i="1"/>
  <c r="BC51" i="1"/>
  <c r="BD51" i="1"/>
  <c r="BE51" i="1"/>
  <c r="M51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AZ48" i="1"/>
  <c r="BA48" i="1"/>
  <c r="BB48" i="1"/>
  <c r="BC48" i="1"/>
  <c r="BD48" i="1"/>
  <c r="BE48" i="1"/>
  <c r="M48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M43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Y40" i="1"/>
  <c r="AZ40" i="1"/>
  <c r="BA40" i="1"/>
  <c r="BB40" i="1"/>
  <c r="BC40" i="1"/>
  <c r="BD40" i="1"/>
  <c r="BE40" i="1"/>
  <c r="M40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M36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BA32" i="1"/>
  <c r="BB32" i="1"/>
  <c r="BC32" i="1"/>
  <c r="BD32" i="1"/>
  <c r="BE32" i="1"/>
  <c r="M32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C29" i="1"/>
  <c r="BD29" i="1"/>
  <c r="BE29" i="1"/>
  <c r="M29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B24" i="1"/>
  <c r="BC24" i="1"/>
  <c r="BD24" i="1"/>
  <c r="BE24" i="1"/>
  <c r="M24" i="1"/>
  <c r="BG58" i="1" l="1"/>
  <c r="AY77" i="1" s="1"/>
  <c r="BG55" i="1"/>
  <c r="AY76" i="1" s="1"/>
  <c r="BG51" i="1"/>
  <c r="AY75" i="1" s="1"/>
  <c r="BG65" i="1"/>
  <c r="AY79" i="1" s="1"/>
  <c r="BG40" i="1"/>
  <c r="AY73" i="1" s="1"/>
  <c r="BG61" i="1"/>
  <c r="AY78" i="1" s="1"/>
  <c r="BG43" i="1"/>
  <c r="AY80" i="1" s="1"/>
  <c r="BG48" i="1"/>
  <c r="BG36" i="1"/>
  <c r="AY72" i="1" s="1"/>
  <c r="BG32" i="1"/>
  <c r="AY71" i="1" s="1"/>
  <c r="BG29" i="1"/>
  <c r="AY70" i="1" s="1"/>
  <c r="BG24" i="1"/>
  <c r="AY69" i="1" s="1"/>
  <c r="AY74" i="1" l="1"/>
  <c r="AX82" i="1" s="1"/>
  <c r="AW83" i="1" s="1"/>
  <c r="AX84" i="1" l="1"/>
</calcChain>
</file>

<file path=xl/sharedStrings.xml><?xml version="1.0" encoding="utf-8"?>
<sst xmlns="http://schemas.openxmlformats.org/spreadsheetml/2006/main" count="374" uniqueCount="220">
  <si>
    <t xml:space="preserve">Site </t>
  </si>
  <si>
    <t xml:space="preserve">Campus </t>
  </si>
  <si>
    <t>Désignation du bâtiment</t>
  </si>
  <si>
    <t xml:space="preserve">Code domaine </t>
  </si>
  <si>
    <t>Numéros CHORUS</t>
  </si>
  <si>
    <t>n° ERP</t>
  </si>
  <si>
    <t>Cat ERP</t>
  </si>
  <si>
    <t>Marque matériel</t>
  </si>
  <si>
    <t>Année SSI</t>
  </si>
  <si>
    <t>Cat SSI</t>
  </si>
  <si>
    <t>Type d'alarme</t>
  </si>
  <si>
    <t>NB de niveaux</t>
  </si>
  <si>
    <t>Détecteur Thermovélocimétrique</t>
  </si>
  <si>
    <t>Détecteur Optique Flamme</t>
  </si>
  <si>
    <t>Détecteur Optique Fumée</t>
  </si>
  <si>
    <t>Détecteur thermique</t>
  </si>
  <si>
    <t>Détecteur ionique</t>
  </si>
  <si>
    <t>Détecteur linéaire</t>
  </si>
  <si>
    <t>Détecteur ATEX</t>
  </si>
  <si>
    <t>Détecteur multi ponctuel</t>
  </si>
  <si>
    <t>Indicateur d'action</t>
  </si>
  <si>
    <t>Déclencheur manuel</t>
  </si>
  <si>
    <t>Système Détecteur autonome Déclencheur (SDAD)</t>
  </si>
  <si>
    <t>Tableau de report d'alarme</t>
  </si>
  <si>
    <t>Alimentation Électrique de Sécurité (AES interne)</t>
  </si>
  <si>
    <t>Matériel déporté (satellite)</t>
  </si>
  <si>
    <t>Bloc Autonome d'Alarme Sonore (BAAS type PR ou MA) SSI de catégorie C,D,E</t>
  </si>
  <si>
    <t>Diffuseur sonore</t>
  </si>
  <si>
    <t>Diffuseur sonore lumineux</t>
  </si>
  <si>
    <t>Diffuseur Lumineux</t>
  </si>
  <si>
    <t>Diffuseur Sonore Non Autonome (DSNA)</t>
  </si>
  <si>
    <t>Porte coupe feu asservie ouverte (PAO) sur Ventouse</t>
  </si>
  <si>
    <t>Porte Coupe Feu double asservie ouverte (PAO)  sur bandeau</t>
  </si>
  <si>
    <t>Porte Coupe Feu simple asservie ouverte (PAO) sur bandeau</t>
  </si>
  <si>
    <t>Porte Coupe Feu  asservie ouverte (PAO) sur pivot</t>
  </si>
  <si>
    <t>Porte coupe Feu  asservie ouverte (PAO) sur charnière</t>
  </si>
  <si>
    <t>U.G.C.I.S.</t>
  </si>
  <si>
    <t>PORTE U.G.C.I.S</t>
  </si>
  <si>
    <t>Déverrouillage des issues de secours (PAF)</t>
  </si>
  <si>
    <t>Volet de désenfumage asservi</t>
  </si>
  <si>
    <t>Grille ou volet d'amené d'air frais asservi</t>
  </si>
  <si>
    <t>Grille ou volet d'extraction asservi</t>
  </si>
  <si>
    <t>Ouvrant de façade</t>
  </si>
  <si>
    <t>Clapet Coupe Feu (CCF) asservi</t>
  </si>
  <si>
    <t>Clapet Coupe Feu (CCF)  non asservi</t>
  </si>
  <si>
    <t>Coffret de relayage moteur</t>
  </si>
  <si>
    <t>Moteur désenfumage mécanique</t>
  </si>
  <si>
    <t>PFA (porte à fermeture automatique)</t>
  </si>
  <si>
    <t>Coupure sono</t>
  </si>
  <si>
    <t>Réallumage éclairage</t>
  </si>
  <si>
    <t>Coupure ventilation (VMC-CTA)</t>
  </si>
  <si>
    <t>EXUTOIRE DE FUMEE</t>
  </si>
  <si>
    <t>DCM / DAC 48V EMISSION</t>
  </si>
  <si>
    <t>DCM TYPE CO²</t>
  </si>
  <si>
    <t>DAC TREUIL</t>
  </si>
  <si>
    <t>GRILLE D'AMENEE D'AIR CO²</t>
  </si>
  <si>
    <t>Observations, Autres éléments du système</t>
  </si>
  <si>
    <t>Campus 1</t>
  </si>
  <si>
    <t>Caen</t>
  </si>
  <si>
    <t>Bâtiment J</t>
  </si>
  <si>
    <t>1IE</t>
  </si>
  <si>
    <t/>
  </si>
  <si>
    <t>DEF ANTARES III DIGIT</t>
  </si>
  <si>
    <t>B</t>
  </si>
  <si>
    <t>2a</t>
  </si>
  <si>
    <t>1IO</t>
  </si>
  <si>
    <t>CT</t>
  </si>
  <si>
    <t>DEF</t>
  </si>
  <si>
    <t>R+1</t>
  </si>
  <si>
    <t>Bâtiment P</t>
  </si>
  <si>
    <t>1PR</t>
  </si>
  <si>
    <t>E 118 03296 015</t>
  </si>
  <si>
    <t>SIEMENS ALGO</t>
  </si>
  <si>
    <t>A</t>
  </si>
  <si>
    <t>R+4</t>
  </si>
  <si>
    <t>1AM</t>
  </si>
  <si>
    <t>E118 03296 019</t>
  </si>
  <si>
    <t>SIEMENS CERBERUS</t>
  </si>
  <si>
    <t>Bâtiment N</t>
  </si>
  <si>
    <t>1SA</t>
  </si>
  <si>
    <t>E 118 03296 010</t>
  </si>
  <si>
    <t>R+3</t>
  </si>
  <si>
    <t xml:space="preserve">Bâtiment N </t>
  </si>
  <si>
    <t>1SB</t>
  </si>
  <si>
    <t>Bâtiment M</t>
  </si>
  <si>
    <t>1SC</t>
  </si>
  <si>
    <t>Bâtiment K</t>
  </si>
  <si>
    <t>1ES</t>
  </si>
  <si>
    <t>R+5</t>
  </si>
  <si>
    <t xml:space="preserve">Bâtiment L </t>
  </si>
  <si>
    <t>1SD</t>
  </si>
  <si>
    <t>Vissol</t>
  </si>
  <si>
    <t>1VI</t>
  </si>
  <si>
    <t>E 118 03296 003</t>
  </si>
  <si>
    <t>Bâtiment A</t>
  </si>
  <si>
    <t>1AC</t>
  </si>
  <si>
    <t>E 118 03296 012</t>
  </si>
  <si>
    <t>SIEMENS CT11</t>
  </si>
  <si>
    <t>1 SS+R+3</t>
  </si>
  <si>
    <t>Bâtiment I</t>
  </si>
  <si>
    <t>1LI</t>
  </si>
  <si>
    <t>E 118 03296 025</t>
  </si>
  <si>
    <t>DEF Cassiopee forte C</t>
  </si>
  <si>
    <t>rdc +r+3</t>
  </si>
  <si>
    <t>Post génomique</t>
  </si>
  <si>
    <t>1PG</t>
  </si>
  <si>
    <t>E 118 03296 028</t>
  </si>
  <si>
    <t>A vérifier</t>
  </si>
  <si>
    <t>SUAPS</t>
  </si>
  <si>
    <t>1SU</t>
  </si>
  <si>
    <t>E 118 03296 027</t>
  </si>
  <si>
    <t>DEF(Proxima 128)</t>
  </si>
  <si>
    <t>1SS+R+2</t>
  </si>
  <si>
    <t>Campus 2</t>
  </si>
  <si>
    <t>Plateau Technique</t>
  </si>
  <si>
    <t>2GY</t>
  </si>
  <si>
    <t>LUMATIC</t>
  </si>
  <si>
    <t>D</t>
  </si>
  <si>
    <t>IUT de Caen- Administration-Génie biologique</t>
  </si>
  <si>
    <t>2GB</t>
  </si>
  <si>
    <t>E 118 03297 009</t>
  </si>
  <si>
    <t>SIEMENS</t>
  </si>
  <si>
    <t>SS+R+2</t>
  </si>
  <si>
    <t>IUT de Caen- Génie chimique-Amphi Varignon</t>
  </si>
  <si>
    <t>2GC</t>
  </si>
  <si>
    <t>E 118 03297 003</t>
  </si>
  <si>
    <t>Campus 3</t>
  </si>
  <si>
    <t xml:space="preserve">Campus 3 </t>
  </si>
  <si>
    <t>CEMU</t>
  </si>
  <si>
    <t>3MU</t>
  </si>
  <si>
    <t>R+2</t>
  </si>
  <si>
    <t>Campus 4</t>
  </si>
  <si>
    <t xml:space="preserve">CAEN </t>
  </si>
  <si>
    <t>IAE</t>
  </si>
  <si>
    <t>4IA</t>
  </si>
  <si>
    <t>E 11801153000</t>
  </si>
  <si>
    <t>NUGELEC</t>
  </si>
  <si>
    <t>IAE- ComUE</t>
  </si>
  <si>
    <t>4EG</t>
  </si>
  <si>
    <t>E 118 01026 000</t>
  </si>
  <si>
    <t>SIEMENS CS1115</t>
  </si>
  <si>
    <t>Campus 5</t>
  </si>
  <si>
    <t>CERMN</t>
  </si>
  <si>
    <t>5CM</t>
  </si>
  <si>
    <t>-</t>
  </si>
  <si>
    <t>Siemens BC11</t>
  </si>
  <si>
    <t>UFR S. Pharmaceutiques</t>
  </si>
  <si>
    <t>5PH</t>
  </si>
  <si>
    <t xml:space="preserve">E 327 00123 000 </t>
  </si>
  <si>
    <t>SIEMENS DC2020</t>
  </si>
  <si>
    <t>RDJ+R+1</t>
  </si>
  <si>
    <t>Campus  HOROWITZ</t>
  </si>
  <si>
    <t>Campus Horowitz</t>
  </si>
  <si>
    <t>CURB</t>
  </si>
  <si>
    <t>HRB</t>
  </si>
  <si>
    <t>E 118 04465 000</t>
  </si>
  <si>
    <t>SIEMENS FC2020</t>
  </si>
  <si>
    <t>SS+r+1</t>
  </si>
  <si>
    <t>Campus 6</t>
  </si>
  <si>
    <t>CAEN</t>
  </si>
  <si>
    <t>INSPE Gymnase</t>
  </si>
  <si>
    <t>6I6</t>
  </si>
  <si>
    <t>LEGRAND</t>
  </si>
  <si>
    <t>INSPE Annexe -primaire</t>
  </si>
  <si>
    <t>6EP</t>
  </si>
  <si>
    <t>INSPE Crèche</t>
  </si>
  <si>
    <t>6I9</t>
  </si>
  <si>
    <t>CHUBB UTC Pack</t>
  </si>
  <si>
    <t>CREC</t>
  </si>
  <si>
    <t>LUC / MER</t>
  </si>
  <si>
    <t>Luc S/Mer</t>
  </si>
  <si>
    <t>M4 (Recherche)</t>
  </si>
  <si>
    <t>CM4</t>
  </si>
  <si>
    <t>RDC</t>
  </si>
  <si>
    <t>Campus Damigny</t>
  </si>
  <si>
    <t xml:space="preserve">DAMIGNY </t>
  </si>
  <si>
    <t>Site de Damigny</t>
  </si>
  <si>
    <t>Antenne de Droit</t>
  </si>
  <si>
    <t>DDE</t>
  </si>
  <si>
    <t>E14300059.000(7514)</t>
  </si>
  <si>
    <t>BU Olympe de Gouges</t>
  </si>
  <si>
    <t>DBA</t>
  </si>
  <si>
    <t>SIEMENS BC 11</t>
  </si>
  <si>
    <t>rdc</t>
  </si>
  <si>
    <t>Campus Lisieux</t>
  </si>
  <si>
    <t>Lisieux</t>
  </si>
  <si>
    <t>Site de Lisieux</t>
  </si>
  <si>
    <t xml:space="preserve">Antenne IUT  GON </t>
  </si>
  <si>
    <t>LOO</t>
  </si>
  <si>
    <t>Campus Vire</t>
  </si>
  <si>
    <t>Vire</t>
  </si>
  <si>
    <t>Site de Vire</t>
  </si>
  <si>
    <t>V00</t>
  </si>
  <si>
    <t>MERLIN GERIN</t>
  </si>
  <si>
    <t xml:space="preserve">Cherbourg </t>
  </si>
  <si>
    <t>Site de Cherbourg</t>
  </si>
  <si>
    <t>Centre Sportif Universitaire</t>
  </si>
  <si>
    <t>MCS</t>
  </si>
  <si>
    <t>BU/MDE</t>
  </si>
  <si>
    <t>MBM</t>
  </si>
  <si>
    <t>E1291192</t>
  </si>
  <si>
    <t>NEUTRONIC</t>
  </si>
  <si>
    <t xml:space="preserve">Annexe 4 - DPGF  Curative sur les organes NON vitaux de plus de 10 ans  </t>
  </si>
  <si>
    <t>SOUS TOTAL HT en € (euros)</t>
  </si>
  <si>
    <t>RECAPITULATIF</t>
  </si>
  <si>
    <t>Caen Campus 1</t>
  </si>
  <si>
    <t>Caen Campus 2</t>
  </si>
  <si>
    <t>Caen Campus 3</t>
  </si>
  <si>
    <t>Caen Campus 4</t>
  </si>
  <si>
    <t>Caen Campus 5</t>
  </si>
  <si>
    <t>Caen Campus 6</t>
  </si>
  <si>
    <t>Damigny</t>
  </si>
  <si>
    <t>lisieux</t>
  </si>
  <si>
    <t>Cherbourg</t>
  </si>
  <si>
    <t>Total géneral HT</t>
  </si>
  <si>
    <t>TVA 20%</t>
  </si>
  <si>
    <t>Total géneral TTC</t>
  </si>
  <si>
    <t xml:space="preserve">Total </t>
  </si>
  <si>
    <t>Horowitz</t>
  </si>
  <si>
    <t>Campus Cherbourg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</si>
</sst>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sz val="16"/>
      <color theme="1"/>
      <name val="Calibri"/>
      <scheme val="minor"/>
    </font>
    <font>
      <sz val="16"/>
      <name val="Arial"/>
    </font>
    <font>
      <sz val="16"/>
      <name val="Calibri"/>
      <scheme val="minor"/>
    </font>
    <font>
      <sz val="16"/>
      <color rgb="FF0033CC"/>
      <name val="Calibri"/>
      <scheme val="minor"/>
    </font>
    <font>
      <sz val="9"/>
      <name val="Calibri Light"/>
      <scheme val="major"/>
    </font>
    <font>
      <sz val="9"/>
      <color theme="1"/>
      <name val="Calibri Light"/>
      <scheme val="major"/>
    </font>
    <font>
      <sz val="9"/>
      <color theme="1"/>
      <name val="Calibri"/>
      <scheme val="minor"/>
    </font>
    <font>
      <sz val="9"/>
      <color rgb="FF363636"/>
      <name val="Calibri Light"/>
      <scheme val="major"/>
    </font>
    <font>
      <b/>
      <u/>
      <sz val="8"/>
      <name val="Arial"/>
    </font>
    <font>
      <sz val="8"/>
      <name val="Arial"/>
    </font>
    <font>
      <sz val="8"/>
      <color theme="1"/>
      <name val="Calibri"/>
      <scheme val="minor"/>
    </font>
    <font>
      <sz val="14"/>
      <name val="Calibri Light"/>
      <family val="2"/>
      <scheme val="major"/>
    </font>
    <font>
      <sz val="9"/>
      <name val="Calibri Light"/>
      <family val="2"/>
      <scheme val="major"/>
    </font>
    <font>
      <b/>
      <u/>
      <sz val="8"/>
      <name val="Arial"/>
      <family val="2"/>
    </font>
    <font>
      <sz val="9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/>
        <bgColor theme="0"/>
      </patternFill>
    </fill>
    <fill>
      <patternFill patternType="solid">
        <fgColor theme="8" tint="0.79998168889431442"/>
        <bgColor indexed="65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theme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theme="1"/>
      </left>
      <right/>
      <top style="medium">
        <color indexed="64"/>
      </top>
      <bottom/>
      <diagonal/>
    </border>
    <border>
      <left/>
      <right style="medium">
        <color theme="1"/>
      </right>
      <top style="medium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/>
    <xf numFmtId="0" fontId="0" fillId="0" borderId="4" xfId="0" applyBorder="1"/>
    <xf numFmtId="0" fontId="3" fillId="0" borderId="0" xfId="0" applyFont="1"/>
    <xf numFmtId="0" fontId="3" fillId="3" borderId="9" xfId="0" applyFont="1" applyFill="1" applyBorder="1" applyAlignment="1">
      <alignment horizontal="center" textRotation="90"/>
    </xf>
    <xf numFmtId="0" fontId="3" fillId="3" borderId="10" xfId="0" applyFont="1" applyFill="1" applyBorder="1" applyAlignment="1">
      <alignment horizontal="center" textRotation="90"/>
    </xf>
    <xf numFmtId="0" fontId="4" fillId="3" borderId="10" xfId="0" applyFont="1" applyFill="1" applyBorder="1" applyAlignment="1">
      <alignment horizontal="center" textRotation="90" wrapText="1"/>
    </xf>
    <xf numFmtId="0" fontId="3" fillId="3" borderId="10" xfId="0" applyFont="1" applyFill="1" applyBorder="1" applyAlignment="1">
      <alignment horizontal="center" textRotation="90" wrapText="1"/>
    </xf>
    <xf numFmtId="0" fontId="4" fillId="3" borderId="10" xfId="0" applyFont="1" applyFill="1" applyBorder="1" applyAlignment="1">
      <alignment horizontal="center" textRotation="90"/>
    </xf>
    <xf numFmtId="0" fontId="4" fillId="0" borderId="10" xfId="0" applyFont="1" applyBorder="1" applyAlignment="1">
      <alignment horizontal="center" textRotation="90" wrapText="1"/>
    </xf>
    <xf numFmtId="0" fontId="5" fillId="4" borderId="10" xfId="0" applyFont="1" applyFill="1" applyBorder="1" applyAlignment="1">
      <alignment textRotation="90" wrapText="1"/>
    </xf>
    <xf numFmtId="0" fontId="3" fillId="4" borderId="10" xfId="0" applyFont="1" applyFill="1" applyBorder="1" applyAlignment="1">
      <alignment textRotation="90" wrapText="1"/>
    </xf>
    <xf numFmtId="0" fontId="3" fillId="4" borderId="11" xfId="0" applyFont="1" applyFill="1" applyBorder="1" applyAlignment="1">
      <alignment textRotation="90" wrapText="1"/>
    </xf>
    <xf numFmtId="0" fontId="5" fillId="4" borderId="9" xfId="0" applyFont="1" applyFill="1" applyBorder="1" applyAlignment="1">
      <alignment textRotation="90" wrapText="1"/>
    </xf>
    <xf numFmtId="0" fontId="6" fillId="4" borderId="10" xfId="0" applyFont="1" applyFill="1" applyBorder="1" applyAlignment="1">
      <alignment textRotation="90" wrapText="1"/>
    </xf>
    <xf numFmtId="0" fontId="3" fillId="4" borderId="9" xfId="0" applyFont="1" applyFill="1" applyBorder="1" applyAlignment="1">
      <alignment textRotation="90" wrapText="1"/>
    </xf>
    <xf numFmtId="0" fontId="7" fillId="0" borderId="12" xfId="0" applyFont="1" applyBorder="1" applyAlignment="1">
      <alignment vertical="center" shrinkToFit="1"/>
    </xf>
    <xf numFmtId="0" fontId="8" fillId="0" borderId="13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shrinkToFit="1"/>
    </xf>
    <xf numFmtId="0" fontId="8" fillId="0" borderId="15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 wrapText="1"/>
    </xf>
    <xf numFmtId="3" fontId="7" fillId="0" borderId="15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vertical="center" shrinkToFit="1"/>
    </xf>
    <xf numFmtId="0" fontId="8" fillId="0" borderId="17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3" xfId="0" applyFont="1" applyBorder="1" applyAlignment="1">
      <alignment horizontal="left" vertical="center"/>
    </xf>
    <xf numFmtId="0" fontId="7" fillId="0" borderId="9" xfId="0" applyFont="1" applyBorder="1" applyAlignment="1">
      <alignment vertical="center" shrinkToFit="1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0" xfId="0" applyFont="1"/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164" fontId="9" fillId="0" borderId="0" xfId="0" applyNumberFormat="1" applyFont="1"/>
    <xf numFmtId="0" fontId="13" fillId="0" borderId="0" xfId="0" applyFont="1"/>
    <xf numFmtId="164" fontId="0" fillId="0" borderId="0" xfId="0" applyNumberFormat="1"/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0" fillId="0" borderId="15" xfId="0" applyBorder="1"/>
    <xf numFmtId="0" fontId="17" fillId="0" borderId="15" xfId="0" applyFont="1" applyBorder="1"/>
    <xf numFmtId="0" fontId="1" fillId="0" borderId="15" xfId="0" applyFont="1" applyBorder="1"/>
    <xf numFmtId="164" fontId="0" fillId="0" borderId="15" xfId="0" applyNumberFormat="1" applyBorder="1"/>
    <xf numFmtId="164" fontId="20" fillId="0" borderId="28" xfId="0" applyNumberFormat="1" applyFont="1" applyBorder="1" applyAlignment="1">
      <alignment vertical="center" shrinkToFit="1"/>
    </xf>
    <xf numFmtId="164" fontId="20" fillId="0" borderId="28" xfId="0" applyNumberFormat="1" applyFont="1" applyBorder="1" applyAlignment="1">
      <alignment horizontal="right" vertical="center" shrinkToFit="1"/>
    </xf>
    <xf numFmtId="164" fontId="7" fillId="3" borderId="30" xfId="0" applyNumberFormat="1" applyFont="1" applyFill="1" applyBorder="1" applyAlignment="1">
      <alignment vertical="center" wrapText="1"/>
    </xf>
    <xf numFmtId="164" fontId="7" fillId="2" borderId="31" xfId="0" applyNumberFormat="1" applyFont="1" applyFill="1" applyBorder="1" applyAlignment="1">
      <alignment vertical="center" wrapText="1"/>
    </xf>
    <xf numFmtId="164" fontId="7" fillId="3" borderId="30" xfId="0" applyNumberFormat="1" applyFont="1" applyFill="1" applyBorder="1" applyAlignment="1">
      <alignment horizontal="right" vertical="center" wrapText="1"/>
    </xf>
    <xf numFmtId="164" fontId="7" fillId="2" borderId="31" xfId="0" applyNumberFormat="1" applyFont="1" applyFill="1" applyBorder="1" applyAlignment="1">
      <alignment horizontal="right" vertical="center" wrapText="1"/>
    </xf>
    <xf numFmtId="164" fontId="7" fillId="3" borderId="29" xfId="0" applyNumberFormat="1" applyFont="1" applyFill="1" applyBorder="1" applyAlignment="1">
      <alignment horizontal="right" vertical="center" wrapText="1"/>
    </xf>
    <xf numFmtId="164" fontId="7" fillId="3" borderId="28" xfId="0" applyNumberFormat="1" applyFont="1" applyFill="1" applyBorder="1" applyAlignment="1">
      <alignment horizontal="right" vertical="center" wrapText="1"/>
    </xf>
    <xf numFmtId="164" fontId="15" fillId="2" borderId="13" xfId="0" applyNumberFormat="1" applyFont="1" applyFill="1" applyBorder="1" applyAlignment="1">
      <alignment horizontal="right" vertical="center" wrapText="1"/>
    </xf>
    <xf numFmtId="164" fontId="7" fillId="2" borderId="14" xfId="0" applyNumberFormat="1" applyFont="1" applyFill="1" applyBorder="1" applyAlignment="1">
      <alignment horizontal="right" vertical="center" wrapText="1"/>
    </xf>
    <xf numFmtId="164" fontId="7" fillId="3" borderId="31" xfId="0" applyNumberFormat="1" applyFont="1" applyFill="1" applyBorder="1" applyAlignment="1">
      <alignment horizontal="right" vertical="center" wrapText="1"/>
    </xf>
    <xf numFmtId="164" fontId="7" fillId="0" borderId="28" xfId="0" applyNumberFormat="1" applyFont="1" applyBorder="1" applyAlignment="1">
      <alignment horizontal="right" vertical="center" wrapText="1"/>
    </xf>
    <xf numFmtId="164" fontId="7" fillId="0" borderId="28" xfId="0" applyNumberFormat="1" applyFont="1" applyBorder="1" applyAlignment="1">
      <alignment horizontal="right" vertical="center" shrinkToFit="1"/>
    </xf>
    <xf numFmtId="164" fontId="7" fillId="2" borderId="30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0" fillId="5" borderId="6" xfId="0" applyFill="1" applyBorder="1" applyAlignment="1">
      <alignment horizontal="right" vertical="center"/>
    </xf>
    <xf numFmtId="0" fontId="0" fillId="5" borderId="7" xfId="0" applyFill="1" applyBorder="1" applyAlignment="1">
      <alignment horizontal="right" vertical="center"/>
    </xf>
    <xf numFmtId="0" fontId="0" fillId="5" borderId="8" xfId="0" applyFill="1" applyBorder="1" applyAlignment="1">
      <alignment horizontal="right" vertical="center"/>
    </xf>
    <xf numFmtId="0" fontId="0" fillId="5" borderId="19" xfId="0" applyFill="1" applyBorder="1" applyAlignment="1">
      <alignment horizontal="right" vertical="center"/>
    </xf>
    <xf numFmtId="0" fontId="0" fillId="5" borderId="18" xfId="0" applyFill="1" applyBorder="1" applyAlignment="1">
      <alignment horizontal="right" vertical="center"/>
    </xf>
    <xf numFmtId="0" fontId="0" fillId="5" borderId="0" xfId="0" applyFill="1" applyBorder="1" applyAlignment="1">
      <alignment horizontal="right" vertical="center"/>
    </xf>
    <xf numFmtId="0" fontId="0" fillId="5" borderId="26" xfId="0" applyFill="1" applyBorder="1" applyAlignment="1">
      <alignment horizontal="right" vertical="center"/>
    </xf>
    <xf numFmtId="0" fontId="14" fillId="0" borderId="20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wrapText="1"/>
    </xf>
    <xf numFmtId="0" fontId="19" fillId="0" borderId="15" xfId="0" applyFont="1" applyBorder="1" applyAlignment="1">
      <alignment horizontal="center"/>
    </xf>
    <xf numFmtId="0" fontId="18" fillId="0" borderId="15" xfId="0" applyFont="1" applyBorder="1" applyAlignment="1">
      <alignment horizontal="center" wrapText="1"/>
    </xf>
    <xf numFmtId="164" fontId="0" fillId="0" borderId="15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5" borderId="33" xfId="0" applyFill="1" applyBorder="1" applyAlignment="1">
      <alignment horizontal="right" vertical="center"/>
    </xf>
    <xf numFmtId="0" fontId="0" fillId="5" borderId="2" xfId="0" applyFill="1" applyBorder="1" applyAlignment="1">
      <alignment horizontal="right" vertical="center"/>
    </xf>
    <xf numFmtId="0" fontId="0" fillId="5" borderId="34" xfId="0" applyFill="1" applyBorder="1" applyAlignment="1">
      <alignment horizontal="right" vertical="center"/>
    </xf>
    <xf numFmtId="0" fontId="17" fillId="0" borderId="0" xfId="0" applyFont="1" applyBorder="1" applyAlignment="1">
      <alignment horizontal="center"/>
    </xf>
    <xf numFmtId="164" fontId="17" fillId="0" borderId="0" xfId="0" applyNumberFormat="1" applyFont="1" applyBorder="1" applyAlignment="1">
      <alignment horizontal="center"/>
    </xf>
    <xf numFmtId="0" fontId="0" fillId="0" borderId="0" xfId="0" applyBorder="1"/>
    <xf numFmtId="0" fontId="17" fillId="0" borderId="15" xfId="0" applyFont="1" applyBorder="1" applyAlignment="1">
      <alignment horizontal="center"/>
    </xf>
    <xf numFmtId="164" fontId="17" fillId="0" borderId="15" xfId="0" applyNumberFormat="1" applyFon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0" fillId="0" borderId="32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247649</xdr:colOff>
      <xdr:row>0</xdr:row>
      <xdr:rowOff>66675</xdr:rowOff>
    </xdr:from>
    <xdr:to>
      <xdr:col>2</xdr:col>
      <xdr:colOff>392906</xdr:colOff>
      <xdr:row>5</xdr:row>
      <xdr:rowOff>116262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47650" y="66675"/>
          <a:ext cx="1440656" cy="10020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4"/>
  <sheetViews>
    <sheetView tabSelected="1" topLeftCell="Y47" zoomScale="90" zoomScaleNormal="90" workbookViewId="0">
      <selection activeCell="AR86" sqref="AR86"/>
    </sheetView>
  </sheetViews>
  <sheetFormatPr baseColWidth="10" defaultRowHeight="15" x14ac:dyDescent="0.25"/>
  <cols>
    <col min="1" max="1" width="8.42578125" bestFit="1" customWidth="1"/>
    <col min="2" max="2" width="10.28515625" bestFit="1" customWidth="1"/>
    <col min="3" max="3" width="22.5703125" bestFit="1" customWidth="1"/>
    <col min="4" max="4" width="5.7109375" bestFit="1" customWidth="1"/>
    <col min="5" max="5" width="6.42578125" bestFit="1" customWidth="1"/>
    <col min="6" max="6" width="13.140625" bestFit="1" customWidth="1"/>
    <col min="7" max="7" width="5.7109375" bestFit="1" customWidth="1"/>
    <col min="8" max="8" width="13.5703125" bestFit="1" customWidth="1"/>
    <col min="9" max="9" width="5.28515625" style="1" bestFit="1" customWidth="1"/>
    <col min="10" max="10" width="5.7109375" bestFit="1" customWidth="1"/>
    <col min="11" max="11" width="7" bestFit="1" customWidth="1"/>
    <col min="12" max="12" width="6.7109375" bestFit="1" customWidth="1"/>
    <col min="13" max="13" width="5.7109375" customWidth="1"/>
    <col min="14" max="18" width="5.7109375" bestFit="1" customWidth="1"/>
    <col min="19" max="22" width="5.7109375" bestFit="1"/>
    <col min="23" max="23" width="10.7109375" bestFit="1"/>
    <col min="24" max="24" width="5.7109375" bestFit="1"/>
    <col min="25" max="25" width="10.7109375" bestFit="1"/>
    <col min="26" max="26" width="5.7109375" bestFit="1"/>
    <col min="27" max="27" width="15.7109375" bestFit="1"/>
    <col min="28" max="30" width="5.7109375" bestFit="1"/>
    <col min="31" max="36" width="10.7109375" bestFit="1"/>
    <col min="37" max="38" width="5.7109375" bestFit="1"/>
    <col min="39" max="39" width="10.7109375" bestFit="1"/>
    <col min="40" max="40" width="5.7109375" bestFit="1"/>
    <col min="41" max="41" width="10.7109375" bestFit="1"/>
    <col min="42" max="44" width="5.7109375" bestFit="1"/>
    <col min="45" max="45" width="10.7109375" bestFit="1"/>
    <col min="46" max="47" width="5.7109375" bestFit="1"/>
    <col min="48" max="48" width="10.7109375" bestFit="1"/>
    <col min="49" max="51" width="5.7109375" bestFit="1"/>
    <col min="52" max="52" width="6.7109375" bestFit="1" customWidth="1"/>
    <col min="53" max="53" width="5.7109375" bestFit="1"/>
    <col min="54" max="55" width="6.7109375" bestFit="1" customWidth="1"/>
    <col min="56" max="56" width="5.7109375" bestFit="1"/>
    <col min="57" max="57" width="10.7109375" bestFit="1"/>
  </cols>
  <sheetData>
    <row r="1" spans="1:57" x14ac:dyDescent="0.25">
      <c r="A1" s="70"/>
      <c r="B1" s="71"/>
      <c r="C1" s="72"/>
      <c r="D1" s="2"/>
      <c r="E1" s="1"/>
      <c r="F1" s="1"/>
      <c r="G1" s="1"/>
      <c r="H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57" x14ac:dyDescent="0.25">
      <c r="A2" s="73"/>
      <c r="B2" s="74"/>
      <c r="C2" s="75"/>
      <c r="D2" s="2"/>
      <c r="E2" s="1"/>
      <c r="F2" s="1"/>
      <c r="G2" s="1"/>
      <c r="H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57" x14ac:dyDescent="0.25">
      <c r="A3" s="73"/>
      <c r="B3" s="74"/>
      <c r="C3" s="75"/>
      <c r="D3" s="2"/>
      <c r="E3" s="1"/>
      <c r="F3" s="1"/>
      <c r="G3" s="1"/>
      <c r="H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57" x14ac:dyDescent="0.25">
      <c r="A4" s="73"/>
      <c r="B4" s="74"/>
      <c r="C4" s="75"/>
      <c r="D4" s="2"/>
      <c r="E4" s="1"/>
      <c r="F4" s="1"/>
      <c r="G4" s="1"/>
      <c r="H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57" x14ac:dyDescent="0.25">
      <c r="A5" s="73"/>
      <c r="B5" s="74"/>
      <c r="C5" s="75"/>
      <c r="D5" s="2"/>
      <c r="E5" s="1"/>
      <c r="F5" s="1"/>
      <c r="G5" s="1"/>
      <c r="H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57" x14ac:dyDescent="0.25">
      <c r="A6" s="73"/>
      <c r="B6" s="74"/>
      <c r="C6" s="75"/>
      <c r="D6" s="2"/>
      <c r="E6" s="1"/>
      <c r="F6" s="1"/>
      <c r="G6" s="1"/>
      <c r="H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57" x14ac:dyDescent="0.25">
      <c r="A7" s="76" t="s">
        <v>202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8"/>
    </row>
    <row r="8" spans="1:57" s="3" customFormat="1" ht="229.5" customHeight="1" x14ac:dyDescent="0.35">
      <c r="A8" s="4" t="s">
        <v>0</v>
      </c>
      <c r="B8" s="5" t="s">
        <v>1</v>
      </c>
      <c r="C8" s="6" t="s">
        <v>2</v>
      </c>
      <c r="D8" s="7" t="s">
        <v>3</v>
      </c>
      <c r="E8" s="5" t="s">
        <v>4</v>
      </c>
      <c r="F8" s="5" t="s">
        <v>5</v>
      </c>
      <c r="G8" s="5" t="s">
        <v>6</v>
      </c>
      <c r="H8" s="8" t="s">
        <v>7</v>
      </c>
      <c r="I8" s="9" t="s">
        <v>8</v>
      </c>
      <c r="J8" s="5" t="s">
        <v>9</v>
      </c>
      <c r="K8" s="7" t="s">
        <v>10</v>
      </c>
      <c r="L8" s="7" t="s">
        <v>11</v>
      </c>
      <c r="M8" s="10" t="s">
        <v>12</v>
      </c>
      <c r="N8" s="10" t="s">
        <v>13</v>
      </c>
      <c r="O8" s="10" t="s">
        <v>14</v>
      </c>
      <c r="P8" s="10" t="s">
        <v>15</v>
      </c>
      <c r="Q8" s="10" t="s">
        <v>16</v>
      </c>
      <c r="R8" s="10" t="s">
        <v>17</v>
      </c>
      <c r="S8" s="10" t="s">
        <v>18</v>
      </c>
      <c r="T8" s="10" t="s">
        <v>19</v>
      </c>
      <c r="U8" s="10" t="s">
        <v>20</v>
      </c>
      <c r="V8" s="10" t="s">
        <v>21</v>
      </c>
      <c r="W8" s="10" t="s">
        <v>22</v>
      </c>
      <c r="X8" s="11" t="s">
        <v>23</v>
      </c>
      <c r="Y8" s="12" t="s">
        <v>24</v>
      </c>
      <c r="Z8" s="10" t="s">
        <v>25</v>
      </c>
      <c r="AA8" s="13" t="s">
        <v>26</v>
      </c>
      <c r="AB8" s="14" t="s">
        <v>27</v>
      </c>
      <c r="AC8" s="14" t="s">
        <v>28</v>
      </c>
      <c r="AD8" s="14" t="s">
        <v>29</v>
      </c>
      <c r="AE8" s="14" t="s">
        <v>30</v>
      </c>
      <c r="AF8" s="10" t="s">
        <v>31</v>
      </c>
      <c r="AG8" s="11" t="s">
        <v>32</v>
      </c>
      <c r="AH8" s="11" t="s">
        <v>33</v>
      </c>
      <c r="AI8" s="11" t="s">
        <v>34</v>
      </c>
      <c r="AJ8" s="11" t="s">
        <v>35</v>
      </c>
      <c r="AK8" s="11" t="s">
        <v>36</v>
      </c>
      <c r="AL8" s="11" t="s">
        <v>37</v>
      </c>
      <c r="AM8" s="11" t="s">
        <v>38</v>
      </c>
      <c r="AN8" s="11" t="s">
        <v>39</v>
      </c>
      <c r="AO8" s="11" t="s">
        <v>40</v>
      </c>
      <c r="AP8" s="11" t="s">
        <v>41</v>
      </c>
      <c r="AQ8" s="11" t="s">
        <v>42</v>
      </c>
      <c r="AR8" s="11" t="s">
        <v>43</v>
      </c>
      <c r="AS8" s="11" t="s">
        <v>44</v>
      </c>
      <c r="AT8" s="11" t="s">
        <v>45</v>
      </c>
      <c r="AU8" s="11" t="s">
        <v>46</v>
      </c>
      <c r="AV8" s="11" t="s">
        <v>47</v>
      </c>
      <c r="AW8" s="11" t="s">
        <v>48</v>
      </c>
      <c r="AX8" s="11" t="s">
        <v>49</v>
      </c>
      <c r="AY8" s="12" t="s">
        <v>50</v>
      </c>
      <c r="AZ8" s="15" t="s">
        <v>51</v>
      </c>
      <c r="BA8" s="11" t="s">
        <v>52</v>
      </c>
      <c r="BB8" s="11" t="s">
        <v>53</v>
      </c>
      <c r="BC8" s="11" t="s">
        <v>54</v>
      </c>
      <c r="BD8" s="11" t="s">
        <v>55</v>
      </c>
      <c r="BE8" s="12" t="s">
        <v>56</v>
      </c>
    </row>
    <row r="9" spans="1:57" ht="15.75" thickBot="1" x14ac:dyDescent="0.3">
      <c r="A9" s="79" t="s">
        <v>57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1"/>
    </row>
    <row r="10" spans="1:57" ht="24" x14ac:dyDescent="0.25">
      <c r="A10" s="16" t="s">
        <v>58</v>
      </c>
      <c r="B10" s="17" t="s">
        <v>57</v>
      </c>
      <c r="C10" s="17" t="s">
        <v>59</v>
      </c>
      <c r="D10" s="17" t="s">
        <v>60</v>
      </c>
      <c r="E10" s="18">
        <v>361734</v>
      </c>
      <c r="F10" s="19">
        <v>1181000</v>
      </c>
      <c r="G10" s="19" t="s">
        <v>61</v>
      </c>
      <c r="H10" s="20" t="s">
        <v>62</v>
      </c>
      <c r="I10" s="20">
        <v>2010</v>
      </c>
      <c r="J10" s="20" t="s">
        <v>63</v>
      </c>
      <c r="K10" s="20" t="s">
        <v>64</v>
      </c>
      <c r="L10" s="20">
        <v>1</v>
      </c>
      <c r="M10" s="58">
        <v>0</v>
      </c>
      <c r="N10" s="58">
        <v>0</v>
      </c>
      <c r="O10" s="58">
        <v>0</v>
      </c>
      <c r="P10" s="58">
        <v>0</v>
      </c>
      <c r="Q10" s="58">
        <v>0</v>
      </c>
      <c r="R10" s="58">
        <v>0</v>
      </c>
      <c r="S10" s="58">
        <v>0</v>
      </c>
      <c r="T10" s="58">
        <v>0</v>
      </c>
      <c r="U10" s="58">
        <v>0</v>
      </c>
      <c r="V10" s="58">
        <v>0</v>
      </c>
      <c r="W10" s="58">
        <v>0</v>
      </c>
      <c r="X10" s="58">
        <v>0</v>
      </c>
      <c r="Y10" s="58">
        <v>0</v>
      </c>
      <c r="Z10" s="58">
        <v>0</v>
      </c>
      <c r="AA10" s="58">
        <v>0</v>
      </c>
      <c r="AB10" s="58">
        <v>0</v>
      </c>
      <c r="AC10" s="58">
        <v>0</v>
      </c>
      <c r="AD10" s="58">
        <v>0</v>
      </c>
      <c r="AE10" s="58">
        <v>0</v>
      </c>
      <c r="AF10" s="58">
        <v>0</v>
      </c>
      <c r="AG10" s="58">
        <v>0</v>
      </c>
      <c r="AH10" s="58">
        <v>0</v>
      </c>
      <c r="AI10" s="58">
        <v>0</v>
      </c>
      <c r="AJ10" s="58">
        <v>0</v>
      </c>
      <c r="AK10" s="58">
        <v>0</v>
      </c>
      <c r="AL10" s="58">
        <v>0</v>
      </c>
      <c r="AM10" s="58">
        <v>0</v>
      </c>
      <c r="AN10" s="58">
        <v>0</v>
      </c>
      <c r="AO10" s="58">
        <v>0</v>
      </c>
      <c r="AP10" s="58">
        <v>0</v>
      </c>
      <c r="AQ10" s="58">
        <v>0</v>
      </c>
      <c r="AR10" s="58">
        <v>0</v>
      </c>
      <c r="AS10" s="58">
        <v>0</v>
      </c>
      <c r="AT10" s="58">
        <v>0</v>
      </c>
      <c r="AU10" s="58">
        <v>0</v>
      </c>
      <c r="AV10" s="58">
        <v>0</v>
      </c>
      <c r="AW10" s="58">
        <v>0</v>
      </c>
      <c r="AX10" s="58">
        <v>0</v>
      </c>
      <c r="AY10" s="58">
        <v>0</v>
      </c>
      <c r="AZ10" s="58">
        <v>0</v>
      </c>
      <c r="BA10" s="58">
        <v>0</v>
      </c>
      <c r="BB10" s="58">
        <v>0</v>
      </c>
      <c r="BC10" s="58">
        <v>0</v>
      </c>
      <c r="BD10" s="58">
        <v>0</v>
      </c>
      <c r="BE10" s="58">
        <v>0</v>
      </c>
    </row>
    <row r="11" spans="1:57" ht="15.75" thickBot="1" x14ac:dyDescent="0.3">
      <c r="A11" s="21" t="s">
        <v>58</v>
      </c>
      <c r="B11" s="22" t="s">
        <v>57</v>
      </c>
      <c r="C11" s="22" t="s">
        <v>59</v>
      </c>
      <c r="D11" s="22" t="s">
        <v>65</v>
      </c>
      <c r="E11" s="23">
        <v>361736</v>
      </c>
      <c r="F11" s="24">
        <v>1181000</v>
      </c>
      <c r="G11" s="24" t="s">
        <v>66</v>
      </c>
      <c r="H11" s="25" t="s">
        <v>67</v>
      </c>
      <c r="I11" s="25">
        <v>1987</v>
      </c>
      <c r="J11" s="25" t="s">
        <v>63</v>
      </c>
      <c r="K11" s="20" t="s">
        <v>64</v>
      </c>
      <c r="L11" s="25" t="s">
        <v>68</v>
      </c>
      <c r="M11" s="59">
        <v>0</v>
      </c>
      <c r="N11" s="59">
        <v>0</v>
      </c>
      <c r="O11" s="59">
        <v>0</v>
      </c>
      <c r="P11" s="59">
        <v>0</v>
      </c>
      <c r="Q11" s="59">
        <v>0</v>
      </c>
      <c r="R11" s="59">
        <v>0</v>
      </c>
      <c r="S11" s="59">
        <v>0</v>
      </c>
      <c r="T11" s="59">
        <v>0</v>
      </c>
      <c r="U11" s="59">
        <v>0</v>
      </c>
      <c r="V11" s="59">
        <v>0</v>
      </c>
      <c r="W11" s="59">
        <v>0</v>
      </c>
      <c r="X11" s="59">
        <v>0</v>
      </c>
      <c r="Y11" s="59">
        <v>0</v>
      </c>
      <c r="Z11" s="59">
        <v>0</v>
      </c>
      <c r="AA11" s="59">
        <v>0</v>
      </c>
      <c r="AB11" s="59">
        <v>0</v>
      </c>
      <c r="AC11" s="59">
        <v>0</v>
      </c>
      <c r="AD11" s="59">
        <v>0</v>
      </c>
      <c r="AE11" s="59">
        <v>0</v>
      </c>
      <c r="AF11" s="59">
        <v>0</v>
      </c>
      <c r="AG11" s="59">
        <v>0</v>
      </c>
      <c r="AH11" s="59">
        <v>0</v>
      </c>
      <c r="AI11" s="59">
        <v>0</v>
      </c>
      <c r="AJ11" s="59">
        <v>0</v>
      </c>
      <c r="AK11" s="59">
        <v>0</v>
      </c>
      <c r="AL11" s="59">
        <v>0</v>
      </c>
      <c r="AM11" s="59">
        <v>0</v>
      </c>
      <c r="AN11" s="59">
        <v>0</v>
      </c>
      <c r="AO11" s="59">
        <v>0</v>
      </c>
      <c r="AP11" s="59">
        <v>0</v>
      </c>
      <c r="AQ11" s="59">
        <v>0</v>
      </c>
      <c r="AR11" s="59">
        <v>0</v>
      </c>
      <c r="AS11" s="59">
        <v>0</v>
      </c>
      <c r="AT11" s="59">
        <v>0</v>
      </c>
      <c r="AU11" s="59">
        <v>0</v>
      </c>
      <c r="AV11" s="59">
        <v>0</v>
      </c>
      <c r="AW11" s="59">
        <v>0</v>
      </c>
      <c r="AX11" s="59">
        <v>0</v>
      </c>
      <c r="AY11" s="59">
        <v>0</v>
      </c>
      <c r="AZ11" s="59">
        <v>0</v>
      </c>
      <c r="BA11" s="59">
        <v>0</v>
      </c>
      <c r="BB11" s="59">
        <v>0</v>
      </c>
      <c r="BC11" s="59">
        <v>0</v>
      </c>
      <c r="BD11" s="59">
        <v>0</v>
      </c>
      <c r="BE11" s="59">
        <v>0</v>
      </c>
    </row>
    <row r="12" spans="1:57" x14ac:dyDescent="0.25">
      <c r="A12" s="21" t="s">
        <v>58</v>
      </c>
      <c r="B12" s="22" t="s">
        <v>57</v>
      </c>
      <c r="C12" s="22" t="s">
        <v>69</v>
      </c>
      <c r="D12" s="22" t="s">
        <v>70</v>
      </c>
      <c r="E12" s="23">
        <v>361707</v>
      </c>
      <c r="F12" s="24" t="s">
        <v>71</v>
      </c>
      <c r="G12" s="24">
        <v>1</v>
      </c>
      <c r="H12" s="25" t="s">
        <v>72</v>
      </c>
      <c r="I12" s="25">
        <v>2002</v>
      </c>
      <c r="J12" s="25" t="s">
        <v>73</v>
      </c>
      <c r="K12" s="25">
        <v>1</v>
      </c>
      <c r="L12" s="25" t="s">
        <v>74</v>
      </c>
      <c r="M12" s="58">
        <v>0</v>
      </c>
      <c r="N12" s="58">
        <v>0</v>
      </c>
      <c r="O12" s="58">
        <v>0</v>
      </c>
      <c r="P12" s="58">
        <v>0</v>
      </c>
      <c r="Q12" s="58">
        <v>0</v>
      </c>
      <c r="R12" s="58">
        <v>0</v>
      </c>
      <c r="S12" s="58">
        <v>0</v>
      </c>
      <c r="T12" s="58">
        <v>0</v>
      </c>
      <c r="U12" s="58">
        <v>0</v>
      </c>
      <c r="V12" s="58">
        <v>0</v>
      </c>
      <c r="W12" s="58">
        <v>0</v>
      </c>
      <c r="X12" s="58">
        <v>0</v>
      </c>
      <c r="Y12" s="58">
        <v>0</v>
      </c>
      <c r="Z12" s="58">
        <v>0</v>
      </c>
      <c r="AA12" s="58">
        <v>0</v>
      </c>
      <c r="AB12" s="58">
        <v>0</v>
      </c>
      <c r="AC12" s="58">
        <v>0</v>
      </c>
      <c r="AD12" s="58">
        <v>0</v>
      </c>
      <c r="AE12" s="58">
        <v>0</v>
      </c>
      <c r="AF12" s="58">
        <v>0</v>
      </c>
      <c r="AG12" s="58">
        <v>0</v>
      </c>
      <c r="AH12" s="58">
        <v>0</v>
      </c>
      <c r="AI12" s="58">
        <v>0</v>
      </c>
      <c r="AJ12" s="58">
        <v>0</v>
      </c>
      <c r="AK12" s="58">
        <v>0</v>
      </c>
      <c r="AL12" s="58">
        <v>0</v>
      </c>
      <c r="AM12" s="58">
        <v>0</v>
      </c>
      <c r="AN12" s="58">
        <v>0</v>
      </c>
      <c r="AO12" s="58">
        <v>0</v>
      </c>
      <c r="AP12" s="58">
        <v>0</v>
      </c>
      <c r="AQ12" s="58">
        <v>0</v>
      </c>
      <c r="AR12" s="58">
        <v>0</v>
      </c>
      <c r="AS12" s="58">
        <v>0</v>
      </c>
      <c r="AT12" s="58">
        <v>0</v>
      </c>
      <c r="AU12" s="58">
        <v>0</v>
      </c>
      <c r="AV12" s="58">
        <v>0</v>
      </c>
      <c r="AW12" s="58">
        <v>0</v>
      </c>
      <c r="AX12" s="58">
        <v>0</v>
      </c>
      <c r="AY12" s="58">
        <v>0</v>
      </c>
      <c r="AZ12" s="58">
        <v>0</v>
      </c>
      <c r="BA12" s="58">
        <v>0</v>
      </c>
      <c r="BB12" s="58">
        <v>0</v>
      </c>
      <c r="BC12" s="58">
        <v>0</v>
      </c>
      <c r="BD12" s="58">
        <v>0</v>
      </c>
      <c r="BE12" s="58">
        <v>0</v>
      </c>
    </row>
    <row r="13" spans="1:57" ht="24.75" thickBot="1" x14ac:dyDescent="0.3">
      <c r="A13" s="21" t="s">
        <v>58</v>
      </c>
      <c r="B13" s="22" t="s">
        <v>57</v>
      </c>
      <c r="C13" s="22" t="s">
        <v>69</v>
      </c>
      <c r="D13" s="24" t="s">
        <v>75</v>
      </c>
      <c r="E13" s="26">
        <v>435418</v>
      </c>
      <c r="F13" s="24" t="s">
        <v>76</v>
      </c>
      <c r="G13" s="24">
        <v>1</v>
      </c>
      <c r="H13" s="25" t="s">
        <v>77</v>
      </c>
      <c r="I13" s="25">
        <v>2009</v>
      </c>
      <c r="J13" s="25"/>
      <c r="K13" s="25">
        <v>1</v>
      </c>
      <c r="L13" s="25" t="s">
        <v>74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59">
        <v>0</v>
      </c>
      <c r="AF13" s="59">
        <v>0</v>
      </c>
      <c r="AG13" s="59">
        <v>0</v>
      </c>
      <c r="AH13" s="59">
        <v>0</v>
      </c>
      <c r="AI13" s="59">
        <v>0</v>
      </c>
      <c r="AJ13" s="59">
        <v>0</v>
      </c>
      <c r="AK13" s="59">
        <v>0</v>
      </c>
      <c r="AL13" s="59">
        <v>0</v>
      </c>
      <c r="AM13" s="59">
        <v>0</v>
      </c>
      <c r="AN13" s="59">
        <v>0</v>
      </c>
      <c r="AO13" s="59">
        <v>0</v>
      </c>
      <c r="AP13" s="59">
        <v>0</v>
      </c>
      <c r="AQ13" s="59">
        <v>0</v>
      </c>
      <c r="AR13" s="59">
        <v>0</v>
      </c>
      <c r="AS13" s="59">
        <v>0</v>
      </c>
      <c r="AT13" s="59">
        <v>0</v>
      </c>
      <c r="AU13" s="59">
        <v>0</v>
      </c>
      <c r="AV13" s="59">
        <v>0</v>
      </c>
      <c r="AW13" s="59">
        <v>0</v>
      </c>
      <c r="AX13" s="59">
        <v>0</v>
      </c>
      <c r="AY13" s="59">
        <v>0</v>
      </c>
      <c r="AZ13" s="59">
        <v>0</v>
      </c>
      <c r="BA13" s="59">
        <v>0</v>
      </c>
      <c r="BB13" s="59">
        <v>0</v>
      </c>
      <c r="BC13" s="59">
        <v>0</v>
      </c>
      <c r="BD13" s="59">
        <v>0</v>
      </c>
      <c r="BE13" s="59">
        <v>0</v>
      </c>
    </row>
    <row r="14" spans="1:57" x14ac:dyDescent="0.25">
      <c r="A14" s="21" t="s">
        <v>58</v>
      </c>
      <c r="B14" s="22" t="s">
        <v>57</v>
      </c>
      <c r="C14" s="22" t="s">
        <v>78</v>
      </c>
      <c r="D14" s="22" t="s">
        <v>79</v>
      </c>
      <c r="E14" s="23">
        <v>361710</v>
      </c>
      <c r="F14" s="24" t="s">
        <v>80</v>
      </c>
      <c r="G14" s="24">
        <v>1</v>
      </c>
      <c r="H14" s="25" t="s">
        <v>67</v>
      </c>
      <c r="I14" s="25">
        <v>2004</v>
      </c>
      <c r="J14" s="25" t="s">
        <v>73</v>
      </c>
      <c r="K14" s="25">
        <v>1</v>
      </c>
      <c r="L14" s="25" t="s">
        <v>81</v>
      </c>
      <c r="M14" s="58">
        <v>0</v>
      </c>
      <c r="N14" s="58">
        <v>0</v>
      </c>
      <c r="O14" s="58">
        <v>0</v>
      </c>
      <c r="P14" s="58">
        <v>0</v>
      </c>
      <c r="Q14" s="58">
        <v>0</v>
      </c>
      <c r="R14" s="58">
        <v>0</v>
      </c>
      <c r="S14" s="58">
        <v>0</v>
      </c>
      <c r="T14" s="58">
        <v>0</v>
      </c>
      <c r="U14" s="58">
        <v>0</v>
      </c>
      <c r="V14" s="58">
        <v>0</v>
      </c>
      <c r="W14" s="58">
        <v>0</v>
      </c>
      <c r="X14" s="58">
        <v>0</v>
      </c>
      <c r="Y14" s="58">
        <v>0</v>
      </c>
      <c r="Z14" s="58">
        <v>0</v>
      </c>
      <c r="AA14" s="58">
        <v>0</v>
      </c>
      <c r="AB14" s="58">
        <v>0</v>
      </c>
      <c r="AC14" s="58">
        <v>0</v>
      </c>
      <c r="AD14" s="58">
        <v>0</v>
      </c>
      <c r="AE14" s="58">
        <v>0</v>
      </c>
      <c r="AF14" s="58">
        <v>0</v>
      </c>
      <c r="AG14" s="58">
        <v>0</v>
      </c>
      <c r="AH14" s="58">
        <v>0</v>
      </c>
      <c r="AI14" s="58">
        <v>0</v>
      </c>
      <c r="AJ14" s="58">
        <v>0</v>
      </c>
      <c r="AK14" s="58">
        <v>0</v>
      </c>
      <c r="AL14" s="58">
        <v>0</v>
      </c>
      <c r="AM14" s="58">
        <v>0</v>
      </c>
      <c r="AN14" s="58">
        <v>0</v>
      </c>
      <c r="AO14" s="58">
        <v>0</v>
      </c>
      <c r="AP14" s="58">
        <v>0</v>
      </c>
      <c r="AQ14" s="58">
        <v>0</v>
      </c>
      <c r="AR14" s="58">
        <v>0</v>
      </c>
      <c r="AS14" s="58">
        <v>0</v>
      </c>
      <c r="AT14" s="58">
        <v>0</v>
      </c>
      <c r="AU14" s="58">
        <v>0</v>
      </c>
      <c r="AV14" s="58">
        <v>0</v>
      </c>
      <c r="AW14" s="58">
        <v>0</v>
      </c>
      <c r="AX14" s="58">
        <v>0</v>
      </c>
      <c r="AY14" s="58">
        <v>0</v>
      </c>
      <c r="AZ14" s="58">
        <v>0</v>
      </c>
      <c r="BA14" s="58">
        <v>0</v>
      </c>
      <c r="BB14" s="58">
        <v>0</v>
      </c>
      <c r="BC14" s="58">
        <v>0</v>
      </c>
      <c r="BD14" s="58">
        <v>0</v>
      </c>
      <c r="BE14" s="58">
        <v>0</v>
      </c>
    </row>
    <row r="15" spans="1:57" ht="15.75" thickBot="1" x14ac:dyDescent="0.3">
      <c r="A15" s="21" t="s">
        <v>58</v>
      </c>
      <c r="B15" s="22" t="s">
        <v>57</v>
      </c>
      <c r="C15" s="22" t="s">
        <v>82</v>
      </c>
      <c r="D15" s="22" t="s">
        <v>83</v>
      </c>
      <c r="E15" s="23">
        <v>437737</v>
      </c>
      <c r="F15" s="24" t="s">
        <v>80</v>
      </c>
      <c r="G15" s="24">
        <v>1</v>
      </c>
      <c r="H15" s="25" t="s">
        <v>67</v>
      </c>
      <c r="I15" s="25">
        <v>2004</v>
      </c>
      <c r="J15" s="25" t="s">
        <v>73</v>
      </c>
      <c r="K15" s="25">
        <v>1</v>
      </c>
      <c r="L15" s="25" t="s">
        <v>81</v>
      </c>
      <c r="M15" s="59">
        <v>0</v>
      </c>
      <c r="N15" s="59">
        <v>0</v>
      </c>
      <c r="O15" s="59">
        <v>0</v>
      </c>
      <c r="P15" s="59">
        <v>0</v>
      </c>
      <c r="Q15" s="59">
        <v>0</v>
      </c>
      <c r="R15" s="59">
        <v>0</v>
      </c>
      <c r="S15" s="59">
        <v>0</v>
      </c>
      <c r="T15" s="59">
        <v>0</v>
      </c>
      <c r="U15" s="59">
        <v>0</v>
      </c>
      <c r="V15" s="59">
        <v>0</v>
      </c>
      <c r="W15" s="59">
        <v>0</v>
      </c>
      <c r="X15" s="59">
        <v>0</v>
      </c>
      <c r="Y15" s="59">
        <v>0</v>
      </c>
      <c r="Z15" s="59">
        <v>0</v>
      </c>
      <c r="AA15" s="59">
        <v>0</v>
      </c>
      <c r="AB15" s="59">
        <v>0</v>
      </c>
      <c r="AC15" s="59">
        <v>0</v>
      </c>
      <c r="AD15" s="59">
        <v>0</v>
      </c>
      <c r="AE15" s="59">
        <v>0</v>
      </c>
      <c r="AF15" s="59">
        <v>0</v>
      </c>
      <c r="AG15" s="59">
        <v>0</v>
      </c>
      <c r="AH15" s="59">
        <v>0</v>
      </c>
      <c r="AI15" s="59">
        <v>0</v>
      </c>
      <c r="AJ15" s="59">
        <v>0</v>
      </c>
      <c r="AK15" s="59">
        <v>0</v>
      </c>
      <c r="AL15" s="59">
        <v>0</v>
      </c>
      <c r="AM15" s="59">
        <v>0</v>
      </c>
      <c r="AN15" s="59">
        <v>0</v>
      </c>
      <c r="AO15" s="59">
        <v>0</v>
      </c>
      <c r="AP15" s="59">
        <v>0</v>
      </c>
      <c r="AQ15" s="59">
        <v>0</v>
      </c>
      <c r="AR15" s="59">
        <v>0</v>
      </c>
      <c r="AS15" s="59">
        <v>0</v>
      </c>
      <c r="AT15" s="59">
        <v>0</v>
      </c>
      <c r="AU15" s="59">
        <v>0</v>
      </c>
      <c r="AV15" s="59">
        <v>0</v>
      </c>
      <c r="AW15" s="59">
        <v>0</v>
      </c>
      <c r="AX15" s="59">
        <v>0</v>
      </c>
      <c r="AY15" s="59">
        <v>0</v>
      </c>
      <c r="AZ15" s="59">
        <v>0</v>
      </c>
      <c r="BA15" s="59">
        <v>0</v>
      </c>
      <c r="BB15" s="59">
        <v>0</v>
      </c>
      <c r="BC15" s="59">
        <v>0</v>
      </c>
      <c r="BD15" s="59">
        <v>0</v>
      </c>
      <c r="BE15" s="59">
        <v>0</v>
      </c>
    </row>
    <row r="16" spans="1:57" x14ac:dyDescent="0.25">
      <c r="A16" s="21" t="s">
        <v>58</v>
      </c>
      <c r="B16" s="22" t="s">
        <v>57</v>
      </c>
      <c r="C16" s="22" t="s">
        <v>84</v>
      </c>
      <c r="D16" s="22" t="s">
        <v>85</v>
      </c>
      <c r="E16" s="23">
        <v>361719</v>
      </c>
      <c r="F16" s="24" t="s">
        <v>80</v>
      </c>
      <c r="G16" s="24">
        <v>1</v>
      </c>
      <c r="H16" s="25" t="s">
        <v>67</v>
      </c>
      <c r="I16" s="25">
        <v>2004</v>
      </c>
      <c r="J16" s="25" t="s">
        <v>73</v>
      </c>
      <c r="K16" s="25">
        <v>1</v>
      </c>
      <c r="L16" s="25" t="s">
        <v>81</v>
      </c>
      <c r="M16" s="58">
        <v>0</v>
      </c>
      <c r="N16" s="58">
        <v>0</v>
      </c>
      <c r="O16" s="58">
        <v>0</v>
      </c>
      <c r="P16" s="58">
        <v>0</v>
      </c>
      <c r="Q16" s="58">
        <v>0</v>
      </c>
      <c r="R16" s="58">
        <v>0</v>
      </c>
      <c r="S16" s="58">
        <v>0</v>
      </c>
      <c r="T16" s="58">
        <v>0</v>
      </c>
      <c r="U16" s="58">
        <v>0</v>
      </c>
      <c r="V16" s="58">
        <v>0</v>
      </c>
      <c r="W16" s="58">
        <v>0</v>
      </c>
      <c r="X16" s="58">
        <v>0</v>
      </c>
      <c r="Y16" s="58">
        <v>0</v>
      </c>
      <c r="Z16" s="58">
        <v>0</v>
      </c>
      <c r="AA16" s="58">
        <v>0</v>
      </c>
      <c r="AB16" s="58">
        <v>0</v>
      </c>
      <c r="AC16" s="58">
        <v>0</v>
      </c>
      <c r="AD16" s="58">
        <v>0</v>
      </c>
      <c r="AE16" s="58">
        <v>0</v>
      </c>
      <c r="AF16" s="58">
        <v>0</v>
      </c>
      <c r="AG16" s="58">
        <v>0</v>
      </c>
      <c r="AH16" s="58">
        <v>0</v>
      </c>
      <c r="AI16" s="58">
        <v>0</v>
      </c>
      <c r="AJ16" s="58">
        <v>0</v>
      </c>
      <c r="AK16" s="58">
        <v>0</v>
      </c>
      <c r="AL16" s="58">
        <v>0</v>
      </c>
      <c r="AM16" s="58">
        <v>0</v>
      </c>
      <c r="AN16" s="58">
        <v>0</v>
      </c>
      <c r="AO16" s="58">
        <v>0</v>
      </c>
      <c r="AP16" s="58">
        <v>0</v>
      </c>
      <c r="AQ16" s="58">
        <v>0</v>
      </c>
      <c r="AR16" s="58">
        <v>0</v>
      </c>
      <c r="AS16" s="58">
        <v>0</v>
      </c>
      <c r="AT16" s="58">
        <v>0</v>
      </c>
      <c r="AU16" s="58">
        <v>0</v>
      </c>
      <c r="AV16" s="58">
        <v>0</v>
      </c>
      <c r="AW16" s="58">
        <v>0</v>
      </c>
      <c r="AX16" s="58">
        <v>0</v>
      </c>
      <c r="AY16" s="58">
        <v>0</v>
      </c>
      <c r="AZ16" s="58">
        <v>0</v>
      </c>
      <c r="BA16" s="58">
        <v>0</v>
      </c>
      <c r="BB16" s="58">
        <v>0</v>
      </c>
      <c r="BC16" s="58">
        <v>0</v>
      </c>
      <c r="BD16" s="58">
        <v>0</v>
      </c>
      <c r="BE16" s="58">
        <v>0</v>
      </c>
    </row>
    <row r="17" spans="1:60" ht="15.75" thickBot="1" x14ac:dyDescent="0.3">
      <c r="A17" s="21" t="s">
        <v>58</v>
      </c>
      <c r="B17" s="22" t="s">
        <v>57</v>
      </c>
      <c r="C17" s="22" t="s">
        <v>86</v>
      </c>
      <c r="D17" s="22" t="s">
        <v>87</v>
      </c>
      <c r="E17" s="23">
        <v>437716</v>
      </c>
      <c r="F17" s="24" t="s">
        <v>80</v>
      </c>
      <c r="G17" s="24">
        <v>1</v>
      </c>
      <c r="H17" s="25" t="s">
        <v>67</v>
      </c>
      <c r="I17" s="25">
        <v>2004</v>
      </c>
      <c r="J17" s="25" t="s">
        <v>73</v>
      </c>
      <c r="K17" s="25">
        <v>1</v>
      </c>
      <c r="L17" s="25" t="s">
        <v>88</v>
      </c>
      <c r="M17" s="59">
        <v>0</v>
      </c>
      <c r="N17" s="59">
        <v>0</v>
      </c>
      <c r="O17" s="59">
        <v>0</v>
      </c>
      <c r="P17" s="59">
        <v>0</v>
      </c>
      <c r="Q17" s="59">
        <v>0</v>
      </c>
      <c r="R17" s="59">
        <v>0</v>
      </c>
      <c r="S17" s="59">
        <v>0</v>
      </c>
      <c r="T17" s="59">
        <v>0</v>
      </c>
      <c r="U17" s="59">
        <v>0</v>
      </c>
      <c r="V17" s="59">
        <v>0</v>
      </c>
      <c r="W17" s="59">
        <v>0</v>
      </c>
      <c r="X17" s="59">
        <v>0</v>
      </c>
      <c r="Y17" s="59">
        <v>0</v>
      </c>
      <c r="Z17" s="59">
        <v>0</v>
      </c>
      <c r="AA17" s="59">
        <v>0</v>
      </c>
      <c r="AB17" s="59">
        <v>0</v>
      </c>
      <c r="AC17" s="59">
        <v>0</v>
      </c>
      <c r="AD17" s="59">
        <v>0</v>
      </c>
      <c r="AE17" s="59">
        <v>0</v>
      </c>
      <c r="AF17" s="59">
        <v>0</v>
      </c>
      <c r="AG17" s="59">
        <v>0</v>
      </c>
      <c r="AH17" s="59">
        <v>0</v>
      </c>
      <c r="AI17" s="59">
        <v>0</v>
      </c>
      <c r="AJ17" s="59">
        <v>0</v>
      </c>
      <c r="AK17" s="59">
        <v>0</v>
      </c>
      <c r="AL17" s="59">
        <v>0</v>
      </c>
      <c r="AM17" s="59">
        <v>0</v>
      </c>
      <c r="AN17" s="59">
        <v>0</v>
      </c>
      <c r="AO17" s="59">
        <v>0</v>
      </c>
      <c r="AP17" s="59">
        <v>0</v>
      </c>
      <c r="AQ17" s="59">
        <v>0</v>
      </c>
      <c r="AR17" s="59">
        <v>0</v>
      </c>
      <c r="AS17" s="59">
        <v>0</v>
      </c>
      <c r="AT17" s="59">
        <v>0</v>
      </c>
      <c r="AU17" s="59">
        <v>0</v>
      </c>
      <c r="AV17" s="59">
        <v>0</v>
      </c>
      <c r="AW17" s="59">
        <v>0</v>
      </c>
      <c r="AX17" s="59">
        <v>0</v>
      </c>
      <c r="AY17" s="59">
        <v>0</v>
      </c>
      <c r="AZ17" s="59">
        <v>0</v>
      </c>
      <c r="BA17" s="59">
        <v>0</v>
      </c>
      <c r="BB17" s="59">
        <v>0</v>
      </c>
      <c r="BC17" s="59">
        <v>0</v>
      </c>
      <c r="BD17" s="59">
        <v>0</v>
      </c>
      <c r="BE17" s="59">
        <v>0</v>
      </c>
    </row>
    <row r="18" spans="1:60" x14ac:dyDescent="0.25">
      <c r="A18" s="21" t="s">
        <v>58</v>
      </c>
      <c r="B18" s="22" t="s">
        <v>57</v>
      </c>
      <c r="C18" s="22" t="s">
        <v>89</v>
      </c>
      <c r="D18" s="22" t="s">
        <v>90</v>
      </c>
      <c r="E18" s="23">
        <v>361730</v>
      </c>
      <c r="F18" s="24" t="s">
        <v>80</v>
      </c>
      <c r="G18" s="24">
        <v>1</v>
      </c>
      <c r="H18" s="25" t="s">
        <v>67</v>
      </c>
      <c r="I18" s="25">
        <v>2004</v>
      </c>
      <c r="J18" s="25" t="s">
        <v>73</v>
      </c>
      <c r="K18" s="25">
        <v>1</v>
      </c>
      <c r="L18" s="25" t="s">
        <v>81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58">
        <v>0</v>
      </c>
      <c r="T18" s="58">
        <v>0</v>
      </c>
      <c r="U18" s="58">
        <v>0</v>
      </c>
      <c r="V18" s="58">
        <v>0</v>
      </c>
      <c r="W18" s="58">
        <v>0</v>
      </c>
      <c r="X18" s="58">
        <v>0</v>
      </c>
      <c r="Y18" s="58">
        <v>0</v>
      </c>
      <c r="Z18" s="58">
        <v>0</v>
      </c>
      <c r="AA18" s="58">
        <v>0</v>
      </c>
      <c r="AB18" s="58">
        <v>0</v>
      </c>
      <c r="AC18" s="58">
        <v>0</v>
      </c>
      <c r="AD18" s="58">
        <v>0</v>
      </c>
      <c r="AE18" s="58">
        <v>0</v>
      </c>
      <c r="AF18" s="58">
        <v>0</v>
      </c>
      <c r="AG18" s="58">
        <v>0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0</v>
      </c>
      <c r="AN18" s="58">
        <v>0</v>
      </c>
      <c r="AO18" s="58">
        <v>0</v>
      </c>
      <c r="AP18" s="58">
        <v>0</v>
      </c>
      <c r="AQ18" s="58">
        <v>0</v>
      </c>
      <c r="AR18" s="58">
        <v>0</v>
      </c>
      <c r="AS18" s="58">
        <v>0</v>
      </c>
      <c r="AT18" s="58">
        <v>0</v>
      </c>
      <c r="AU18" s="58">
        <v>0</v>
      </c>
      <c r="AV18" s="58">
        <v>0</v>
      </c>
      <c r="AW18" s="58">
        <v>0</v>
      </c>
      <c r="AX18" s="58">
        <v>0</v>
      </c>
      <c r="AY18" s="58">
        <v>0</v>
      </c>
      <c r="AZ18" s="58">
        <v>0</v>
      </c>
      <c r="BA18" s="58">
        <v>0</v>
      </c>
      <c r="BB18" s="58">
        <v>0</v>
      </c>
      <c r="BC18" s="58">
        <v>0</v>
      </c>
      <c r="BD18" s="58">
        <v>0</v>
      </c>
      <c r="BE18" s="58">
        <v>0</v>
      </c>
    </row>
    <row r="19" spans="1:60" ht="15.75" thickBot="1" x14ac:dyDescent="0.3">
      <c r="A19" s="21" t="s">
        <v>58</v>
      </c>
      <c r="B19" s="22" t="s">
        <v>57</v>
      </c>
      <c r="C19" s="22" t="s">
        <v>91</v>
      </c>
      <c r="D19" s="22" t="s">
        <v>92</v>
      </c>
      <c r="E19" s="23">
        <v>361743</v>
      </c>
      <c r="F19" s="24" t="s">
        <v>93</v>
      </c>
      <c r="G19" s="24">
        <v>2</v>
      </c>
      <c r="H19" s="25" t="s">
        <v>67</v>
      </c>
      <c r="I19" s="25">
        <v>2008</v>
      </c>
      <c r="J19" s="25" t="s">
        <v>73</v>
      </c>
      <c r="K19" s="25">
        <v>1</v>
      </c>
      <c r="L19" s="25" t="s">
        <v>68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59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59">
        <v>0</v>
      </c>
      <c r="AF19" s="59">
        <v>0</v>
      </c>
      <c r="AG19" s="59">
        <v>0</v>
      </c>
      <c r="AH19" s="59">
        <v>0</v>
      </c>
      <c r="AI19" s="59">
        <v>0</v>
      </c>
      <c r="AJ19" s="59">
        <v>0</v>
      </c>
      <c r="AK19" s="59">
        <v>0</v>
      </c>
      <c r="AL19" s="59">
        <v>0</v>
      </c>
      <c r="AM19" s="59">
        <v>0</v>
      </c>
      <c r="AN19" s="59">
        <v>0</v>
      </c>
      <c r="AO19" s="59">
        <v>0</v>
      </c>
      <c r="AP19" s="59">
        <v>0</v>
      </c>
      <c r="AQ19" s="59">
        <v>0</v>
      </c>
      <c r="AR19" s="59">
        <v>0</v>
      </c>
      <c r="AS19" s="59">
        <v>0</v>
      </c>
      <c r="AT19" s="59">
        <v>0</v>
      </c>
      <c r="AU19" s="59">
        <v>0</v>
      </c>
      <c r="AV19" s="59">
        <v>0</v>
      </c>
      <c r="AW19" s="59">
        <v>0</v>
      </c>
      <c r="AX19" s="59">
        <v>0</v>
      </c>
      <c r="AY19" s="59">
        <v>0</v>
      </c>
      <c r="AZ19" s="59">
        <v>0</v>
      </c>
      <c r="BA19" s="59">
        <v>0</v>
      </c>
      <c r="BB19" s="59">
        <v>0</v>
      </c>
      <c r="BC19" s="59">
        <v>0</v>
      </c>
      <c r="BD19" s="59">
        <v>0</v>
      </c>
      <c r="BE19" s="59">
        <v>0</v>
      </c>
    </row>
    <row r="20" spans="1:60" ht="24" x14ac:dyDescent="0.25">
      <c r="A20" s="21" t="s">
        <v>58</v>
      </c>
      <c r="B20" s="22" t="s">
        <v>57</v>
      </c>
      <c r="C20" s="22" t="s">
        <v>94</v>
      </c>
      <c r="D20" s="22" t="s">
        <v>95</v>
      </c>
      <c r="E20" s="23">
        <v>317722</v>
      </c>
      <c r="F20" s="24" t="s">
        <v>96</v>
      </c>
      <c r="G20" s="24">
        <v>1</v>
      </c>
      <c r="H20" s="25" t="s">
        <v>97</v>
      </c>
      <c r="I20" s="25">
        <v>2009</v>
      </c>
      <c r="J20" s="25" t="s">
        <v>73</v>
      </c>
      <c r="K20" s="25">
        <v>1</v>
      </c>
      <c r="L20" s="25" t="s">
        <v>98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58">
        <v>0</v>
      </c>
      <c r="S20" s="58">
        <v>0</v>
      </c>
      <c r="T20" s="58">
        <v>0</v>
      </c>
      <c r="U20" s="58">
        <v>0</v>
      </c>
      <c r="V20" s="58">
        <v>0</v>
      </c>
      <c r="W20" s="58">
        <v>0</v>
      </c>
      <c r="X20" s="58">
        <v>0</v>
      </c>
      <c r="Y20" s="58">
        <v>0</v>
      </c>
      <c r="Z20" s="58">
        <v>0</v>
      </c>
      <c r="AA20" s="58">
        <v>0</v>
      </c>
      <c r="AB20" s="58">
        <v>0</v>
      </c>
      <c r="AC20" s="58">
        <v>0</v>
      </c>
      <c r="AD20" s="58">
        <v>0</v>
      </c>
      <c r="AE20" s="58">
        <v>0</v>
      </c>
      <c r="AF20" s="58">
        <v>0</v>
      </c>
      <c r="AG20" s="58">
        <v>0</v>
      </c>
      <c r="AH20" s="58">
        <v>0</v>
      </c>
      <c r="AI20" s="58">
        <v>0</v>
      </c>
      <c r="AJ20" s="58">
        <v>0</v>
      </c>
      <c r="AK20" s="58">
        <v>0</v>
      </c>
      <c r="AL20" s="58">
        <v>0</v>
      </c>
      <c r="AM20" s="58">
        <v>0</v>
      </c>
      <c r="AN20" s="58">
        <v>0</v>
      </c>
      <c r="AO20" s="58">
        <v>0</v>
      </c>
      <c r="AP20" s="58">
        <v>0</v>
      </c>
      <c r="AQ20" s="58">
        <v>0</v>
      </c>
      <c r="AR20" s="58">
        <v>0</v>
      </c>
      <c r="AS20" s="58">
        <v>0</v>
      </c>
      <c r="AT20" s="58">
        <v>0</v>
      </c>
      <c r="AU20" s="58">
        <v>0</v>
      </c>
      <c r="AV20" s="58">
        <v>0</v>
      </c>
      <c r="AW20" s="58">
        <v>0</v>
      </c>
      <c r="AX20" s="58">
        <v>0</v>
      </c>
      <c r="AY20" s="58">
        <v>0</v>
      </c>
      <c r="AZ20" s="58">
        <v>0</v>
      </c>
      <c r="BA20" s="58">
        <v>0</v>
      </c>
      <c r="BB20" s="58">
        <v>0</v>
      </c>
      <c r="BC20" s="58">
        <v>0</v>
      </c>
      <c r="BD20" s="58">
        <v>0</v>
      </c>
      <c r="BE20" s="58">
        <v>0</v>
      </c>
    </row>
    <row r="21" spans="1:60" ht="24.75" thickBot="1" x14ac:dyDescent="0.3">
      <c r="A21" s="21" t="s">
        <v>58</v>
      </c>
      <c r="B21" s="22" t="s">
        <v>57</v>
      </c>
      <c r="C21" s="22" t="s">
        <v>99</v>
      </c>
      <c r="D21" s="22" t="s">
        <v>100</v>
      </c>
      <c r="E21" s="23">
        <v>361741</v>
      </c>
      <c r="F21" s="24" t="s">
        <v>101</v>
      </c>
      <c r="G21" s="24">
        <v>2</v>
      </c>
      <c r="H21" s="25" t="s">
        <v>102</v>
      </c>
      <c r="I21" s="25">
        <v>2011</v>
      </c>
      <c r="J21" s="25" t="s">
        <v>73</v>
      </c>
      <c r="K21" s="25">
        <v>1</v>
      </c>
      <c r="L21" s="48" t="s">
        <v>103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59">
        <v>0</v>
      </c>
      <c r="V21" s="59">
        <v>0</v>
      </c>
      <c r="W21" s="59">
        <v>0</v>
      </c>
      <c r="X21" s="59">
        <v>0</v>
      </c>
      <c r="Y21" s="59">
        <v>0</v>
      </c>
      <c r="Z21" s="59">
        <v>0</v>
      </c>
      <c r="AA21" s="59">
        <v>0</v>
      </c>
      <c r="AB21" s="59">
        <v>0</v>
      </c>
      <c r="AC21" s="59">
        <v>0</v>
      </c>
      <c r="AD21" s="59">
        <v>0</v>
      </c>
      <c r="AE21" s="59">
        <v>0</v>
      </c>
      <c r="AF21" s="59">
        <v>0</v>
      </c>
      <c r="AG21" s="59">
        <v>0</v>
      </c>
      <c r="AH21" s="59">
        <v>0</v>
      </c>
      <c r="AI21" s="59">
        <v>0</v>
      </c>
      <c r="AJ21" s="59">
        <v>0</v>
      </c>
      <c r="AK21" s="59">
        <v>0</v>
      </c>
      <c r="AL21" s="59">
        <v>0</v>
      </c>
      <c r="AM21" s="59">
        <v>0</v>
      </c>
      <c r="AN21" s="59">
        <v>0</v>
      </c>
      <c r="AO21" s="59">
        <v>0</v>
      </c>
      <c r="AP21" s="59">
        <v>0</v>
      </c>
      <c r="AQ21" s="59">
        <v>0</v>
      </c>
      <c r="AR21" s="59">
        <v>0</v>
      </c>
      <c r="AS21" s="59">
        <v>0</v>
      </c>
      <c r="AT21" s="59">
        <v>0</v>
      </c>
      <c r="AU21" s="59">
        <v>0</v>
      </c>
      <c r="AV21" s="59">
        <v>0</v>
      </c>
      <c r="AW21" s="59">
        <v>0</v>
      </c>
      <c r="AX21" s="59">
        <v>0</v>
      </c>
      <c r="AY21" s="59">
        <v>0</v>
      </c>
      <c r="AZ21" s="59">
        <v>0</v>
      </c>
      <c r="BA21" s="59">
        <v>0</v>
      </c>
      <c r="BB21" s="59">
        <v>0</v>
      </c>
      <c r="BC21" s="59">
        <v>0</v>
      </c>
      <c r="BD21" s="59">
        <v>0</v>
      </c>
      <c r="BE21" s="59">
        <v>0</v>
      </c>
    </row>
    <row r="22" spans="1:60" ht="24" x14ac:dyDescent="0.25">
      <c r="A22" s="21" t="s">
        <v>58</v>
      </c>
      <c r="B22" s="22" t="s">
        <v>57</v>
      </c>
      <c r="C22" s="22" t="s">
        <v>104</v>
      </c>
      <c r="D22" s="22" t="s">
        <v>105</v>
      </c>
      <c r="E22" s="23">
        <v>361744</v>
      </c>
      <c r="F22" s="24" t="s">
        <v>106</v>
      </c>
      <c r="G22" s="24">
        <v>5</v>
      </c>
      <c r="H22" s="25" t="s">
        <v>67</v>
      </c>
      <c r="I22" s="25">
        <v>2010</v>
      </c>
      <c r="J22" s="25" t="s">
        <v>63</v>
      </c>
      <c r="K22" s="25" t="s">
        <v>107</v>
      </c>
      <c r="L22" s="48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58">
        <v>0</v>
      </c>
      <c r="S22" s="58">
        <v>0</v>
      </c>
      <c r="T22" s="58">
        <v>0</v>
      </c>
      <c r="U22" s="58">
        <v>0</v>
      </c>
      <c r="V22" s="58">
        <v>0</v>
      </c>
      <c r="W22" s="58">
        <v>0</v>
      </c>
      <c r="X22" s="58">
        <v>0</v>
      </c>
      <c r="Y22" s="58">
        <v>0</v>
      </c>
      <c r="Z22" s="58">
        <v>0</v>
      </c>
      <c r="AA22" s="58">
        <v>0</v>
      </c>
      <c r="AB22" s="58">
        <v>0</v>
      </c>
      <c r="AC22" s="58">
        <v>0</v>
      </c>
      <c r="AD22" s="58">
        <v>0</v>
      </c>
      <c r="AE22" s="58">
        <v>0</v>
      </c>
      <c r="AF22" s="58">
        <v>0</v>
      </c>
      <c r="AG22" s="58">
        <v>0</v>
      </c>
      <c r="AH22" s="58"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0</v>
      </c>
      <c r="AN22" s="58">
        <v>0</v>
      </c>
      <c r="AO22" s="58">
        <v>0</v>
      </c>
      <c r="AP22" s="58">
        <v>0</v>
      </c>
      <c r="AQ22" s="58">
        <v>0</v>
      </c>
      <c r="AR22" s="58">
        <v>0</v>
      </c>
      <c r="AS22" s="58">
        <v>0</v>
      </c>
      <c r="AT22" s="58">
        <v>0</v>
      </c>
      <c r="AU22" s="58">
        <v>0</v>
      </c>
      <c r="AV22" s="58">
        <v>0</v>
      </c>
      <c r="AW22" s="58">
        <v>0</v>
      </c>
      <c r="AX22" s="58">
        <v>0</v>
      </c>
      <c r="AY22" s="58">
        <v>0</v>
      </c>
      <c r="AZ22" s="58">
        <v>0</v>
      </c>
      <c r="BA22" s="58">
        <v>0</v>
      </c>
      <c r="BB22" s="58">
        <v>0</v>
      </c>
      <c r="BC22" s="58">
        <v>0</v>
      </c>
      <c r="BD22" s="58">
        <v>0</v>
      </c>
      <c r="BE22" s="58">
        <v>0</v>
      </c>
    </row>
    <row r="23" spans="1:60" ht="15.75" thickBot="1" x14ac:dyDescent="0.3">
      <c r="A23" s="27" t="s">
        <v>58</v>
      </c>
      <c r="B23" s="28" t="s">
        <v>57</v>
      </c>
      <c r="C23" s="28" t="s">
        <v>108</v>
      </c>
      <c r="D23" s="28" t="s">
        <v>109</v>
      </c>
      <c r="E23" s="29">
        <v>437743</v>
      </c>
      <c r="F23" s="30" t="s">
        <v>110</v>
      </c>
      <c r="G23" s="30">
        <v>3</v>
      </c>
      <c r="H23" s="31" t="s">
        <v>111</v>
      </c>
      <c r="I23" s="31">
        <v>2005</v>
      </c>
      <c r="J23" s="31" t="s">
        <v>73</v>
      </c>
      <c r="K23" s="31">
        <v>1</v>
      </c>
      <c r="L23" s="49" t="s">
        <v>112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59">
        <v>0</v>
      </c>
      <c r="T23" s="59">
        <v>0</v>
      </c>
      <c r="U23" s="59">
        <v>0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  <c r="AA23" s="59">
        <v>0</v>
      </c>
      <c r="AB23" s="59">
        <v>0</v>
      </c>
      <c r="AC23" s="59">
        <v>0</v>
      </c>
      <c r="AD23" s="59">
        <v>0</v>
      </c>
      <c r="AE23" s="59">
        <v>0</v>
      </c>
      <c r="AF23" s="59">
        <v>0</v>
      </c>
      <c r="AG23" s="59">
        <v>0</v>
      </c>
      <c r="AH23" s="59">
        <v>0</v>
      </c>
      <c r="AI23" s="59">
        <v>0</v>
      </c>
      <c r="AJ23" s="59">
        <v>0</v>
      </c>
      <c r="AK23" s="59">
        <v>0</v>
      </c>
      <c r="AL23" s="59">
        <v>0</v>
      </c>
      <c r="AM23" s="59">
        <v>0</v>
      </c>
      <c r="AN23" s="59">
        <v>0</v>
      </c>
      <c r="AO23" s="59">
        <v>0</v>
      </c>
      <c r="AP23" s="59">
        <v>0</v>
      </c>
      <c r="AQ23" s="59">
        <v>0</v>
      </c>
      <c r="AR23" s="59">
        <v>0</v>
      </c>
      <c r="AS23" s="59">
        <v>0</v>
      </c>
      <c r="AT23" s="59">
        <v>0</v>
      </c>
      <c r="AU23" s="59">
        <v>0</v>
      </c>
      <c r="AV23" s="59">
        <v>0</v>
      </c>
      <c r="AW23" s="59">
        <v>0</v>
      </c>
      <c r="AX23" s="59">
        <v>0</v>
      </c>
      <c r="AY23" s="59">
        <v>0</v>
      </c>
      <c r="AZ23" s="59">
        <v>0</v>
      </c>
      <c r="BA23" s="59">
        <v>0</v>
      </c>
      <c r="BB23" s="59">
        <v>0</v>
      </c>
      <c r="BC23" s="59">
        <v>0</v>
      </c>
      <c r="BD23" s="59">
        <v>0</v>
      </c>
      <c r="BE23" s="59">
        <v>0</v>
      </c>
    </row>
    <row r="24" spans="1:60" s="1" customFormat="1" ht="19.5" thickBot="1" x14ac:dyDescent="0.3">
      <c r="A24" s="86" t="s">
        <v>203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56">
        <f>SUM(M10:M23)</f>
        <v>0</v>
      </c>
      <c r="N24" s="56">
        <f t="shared" ref="N24:BE24" si="0">SUM(N10:N23)</f>
        <v>0</v>
      </c>
      <c r="O24" s="56">
        <f t="shared" si="0"/>
        <v>0</v>
      </c>
      <c r="P24" s="56">
        <f t="shared" si="0"/>
        <v>0</v>
      </c>
      <c r="Q24" s="56">
        <f t="shared" si="0"/>
        <v>0</v>
      </c>
      <c r="R24" s="56">
        <f t="shared" si="0"/>
        <v>0</v>
      </c>
      <c r="S24" s="56">
        <f t="shared" si="0"/>
        <v>0</v>
      </c>
      <c r="T24" s="56">
        <f t="shared" si="0"/>
        <v>0</v>
      </c>
      <c r="U24" s="56">
        <f t="shared" si="0"/>
        <v>0</v>
      </c>
      <c r="V24" s="56">
        <f t="shared" si="0"/>
        <v>0</v>
      </c>
      <c r="W24" s="56">
        <f t="shared" si="0"/>
        <v>0</v>
      </c>
      <c r="X24" s="56">
        <f t="shared" si="0"/>
        <v>0</v>
      </c>
      <c r="Y24" s="56">
        <f t="shared" si="0"/>
        <v>0</v>
      </c>
      <c r="Z24" s="56">
        <f t="shared" si="0"/>
        <v>0</v>
      </c>
      <c r="AA24" s="56">
        <f t="shared" si="0"/>
        <v>0</v>
      </c>
      <c r="AB24" s="56">
        <f t="shared" si="0"/>
        <v>0</v>
      </c>
      <c r="AC24" s="56">
        <f t="shared" si="0"/>
        <v>0</v>
      </c>
      <c r="AD24" s="56">
        <f t="shared" si="0"/>
        <v>0</v>
      </c>
      <c r="AE24" s="56">
        <f t="shared" si="0"/>
        <v>0</v>
      </c>
      <c r="AF24" s="56">
        <f t="shared" si="0"/>
        <v>0</v>
      </c>
      <c r="AG24" s="56">
        <f t="shared" si="0"/>
        <v>0</v>
      </c>
      <c r="AH24" s="56">
        <f t="shared" si="0"/>
        <v>0</v>
      </c>
      <c r="AI24" s="56">
        <f t="shared" si="0"/>
        <v>0</v>
      </c>
      <c r="AJ24" s="56">
        <f t="shared" si="0"/>
        <v>0</v>
      </c>
      <c r="AK24" s="56">
        <f t="shared" si="0"/>
        <v>0</v>
      </c>
      <c r="AL24" s="56">
        <f t="shared" si="0"/>
        <v>0</v>
      </c>
      <c r="AM24" s="56">
        <f t="shared" si="0"/>
        <v>0</v>
      </c>
      <c r="AN24" s="56">
        <f t="shared" si="0"/>
        <v>0</v>
      </c>
      <c r="AO24" s="56">
        <f t="shared" si="0"/>
        <v>0</v>
      </c>
      <c r="AP24" s="56">
        <f t="shared" si="0"/>
        <v>0</v>
      </c>
      <c r="AQ24" s="56">
        <f t="shared" si="0"/>
        <v>0</v>
      </c>
      <c r="AR24" s="56">
        <f t="shared" si="0"/>
        <v>0</v>
      </c>
      <c r="AS24" s="56">
        <f t="shared" si="0"/>
        <v>0</v>
      </c>
      <c r="AT24" s="56">
        <f t="shared" si="0"/>
        <v>0</v>
      </c>
      <c r="AU24" s="56">
        <f t="shared" si="0"/>
        <v>0</v>
      </c>
      <c r="AV24" s="56">
        <f t="shared" si="0"/>
        <v>0</v>
      </c>
      <c r="AW24" s="56">
        <f t="shared" si="0"/>
        <v>0</v>
      </c>
      <c r="AX24" s="56">
        <f t="shared" si="0"/>
        <v>0</v>
      </c>
      <c r="AY24" s="56">
        <f t="shared" si="0"/>
        <v>0</v>
      </c>
      <c r="AZ24" s="56">
        <f t="shared" si="0"/>
        <v>0</v>
      </c>
      <c r="BA24" s="56">
        <v>0</v>
      </c>
      <c r="BB24" s="56">
        <f t="shared" si="0"/>
        <v>0</v>
      </c>
      <c r="BC24" s="56">
        <f t="shared" si="0"/>
        <v>0</v>
      </c>
      <c r="BD24" s="56">
        <f t="shared" si="0"/>
        <v>0</v>
      </c>
      <c r="BE24" s="56">
        <f t="shared" si="0"/>
        <v>0</v>
      </c>
      <c r="BF24" s="54" t="s">
        <v>217</v>
      </c>
      <c r="BG24" s="55">
        <f>SUM(M24:BE24)</f>
        <v>0</v>
      </c>
      <c r="BH24" s="1">
        <v>1</v>
      </c>
    </row>
    <row r="25" spans="1:60" ht="15.75" thickBot="1" x14ac:dyDescent="0.3">
      <c r="A25" s="82" t="s">
        <v>113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5"/>
    </row>
    <row r="26" spans="1:60" x14ac:dyDescent="0.25">
      <c r="A26" s="16" t="s">
        <v>58</v>
      </c>
      <c r="B26" s="17" t="s">
        <v>113</v>
      </c>
      <c r="C26" s="17" t="s">
        <v>114</v>
      </c>
      <c r="D26" s="17" t="s">
        <v>115</v>
      </c>
      <c r="E26" s="32">
        <v>390287</v>
      </c>
      <c r="F26" s="33"/>
      <c r="G26" s="19">
        <v>2</v>
      </c>
      <c r="H26" s="20" t="s">
        <v>116</v>
      </c>
      <c r="I26" s="20">
        <v>1999</v>
      </c>
      <c r="J26" s="20" t="s">
        <v>117</v>
      </c>
      <c r="K26" s="20">
        <v>3</v>
      </c>
      <c r="L26" s="50"/>
      <c r="M26" s="60">
        <v>0</v>
      </c>
      <c r="N26" s="60">
        <v>0</v>
      </c>
      <c r="O26" s="60">
        <v>0</v>
      </c>
      <c r="P26" s="60">
        <v>0</v>
      </c>
      <c r="Q26" s="60">
        <v>0</v>
      </c>
      <c r="R26" s="60">
        <v>0</v>
      </c>
      <c r="S26" s="60">
        <v>0</v>
      </c>
      <c r="T26" s="60">
        <v>0</v>
      </c>
      <c r="U26" s="60">
        <v>0</v>
      </c>
      <c r="V26" s="60">
        <v>0</v>
      </c>
      <c r="W26" s="60">
        <v>0</v>
      </c>
      <c r="X26" s="60">
        <v>0</v>
      </c>
      <c r="Y26" s="60">
        <v>0</v>
      </c>
      <c r="Z26" s="60">
        <v>0</v>
      </c>
      <c r="AA26" s="60">
        <v>0</v>
      </c>
      <c r="AB26" s="60">
        <v>0</v>
      </c>
      <c r="AC26" s="60">
        <v>0</v>
      </c>
      <c r="AD26" s="60">
        <v>0</v>
      </c>
      <c r="AE26" s="60">
        <v>0</v>
      </c>
      <c r="AF26" s="60">
        <v>0</v>
      </c>
      <c r="AG26" s="60">
        <v>0</v>
      </c>
      <c r="AH26" s="60">
        <v>0</v>
      </c>
      <c r="AI26" s="60">
        <v>0</v>
      </c>
      <c r="AJ26" s="60">
        <v>0</v>
      </c>
      <c r="AK26" s="60">
        <v>0</v>
      </c>
      <c r="AL26" s="60">
        <v>0</v>
      </c>
      <c r="AM26" s="60">
        <v>0</v>
      </c>
      <c r="AN26" s="60">
        <v>0</v>
      </c>
      <c r="AO26" s="60">
        <v>0</v>
      </c>
      <c r="AP26" s="60">
        <v>0</v>
      </c>
      <c r="AQ26" s="60">
        <v>0</v>
      </c>
      <c r="AR26" s="60">
        <v>0</v>
      </c>
      <c r="AS26" s="60">
        <v>0</v>
      </c>
      <c r="AT26" s="60">
        <v>0</v>
      </c>
      <c r="AU26" s="60">
        <v>0</v>
      </c>
      <c r="AV26" s="60">
        <v>0</v>
      </c>
      <c r="AW26" s="60">
        <v>0</v>
      </c>
      <c r="AX26" s="60">
        <v>0</v>
      </c>
      <c r="AY26" s="60">
        <v>0</v>
      </c>
      <c r="AZ26" s="60">
        <v>0</v>
      </c>
      <c r="BA26" s="60">
        <v>0</v>
      </c>
      <c r="BB26" s="60">
        <v>0</v>
      </c>
      <c r="BC26" s="60">
        <v>0</v>
      </c>
      <c r="BD26" s="60">
        <v>0</v>
      </c>
      <c r="BE26" s="60">
        <v>0</v>
      </c>
    </row>
    <row r="27" spans="1:60" ht="24.75" thickBot="1" x14ac:dyDescent="0.3">
      <c r="A27" s="21" t="s">
        <v>58</v>
      </c>
      <c r="B27" s="22" t="s">
        <v>113</v>
      </c>
      <c r="C27" s="22" t="s">
        <v>118</v>
      </c>
      <c r="D27" s="22" t="s">
        <v>119</v>
      </c>
      <c r="E27" s="23">
        <v>441930</v>
      </c>
      <c r="F27" s="24" t="s">
        <v>120</v>
      </c>
      <c r="G27" s="24">
        <v>2</v>
      </c>
      <c r="H27" s="25" t="s">
        <v>121</v>
      </c>
      <c r="I27" s="25">
        <v>1994</v>
      </c>
      <c r="J27" s="25" t="s">
        <v>63</v>
      </c>
      <c r="K27" s="25" t="s">
        <v>107</v>
      </c>
      <c r="L27" s="48" t="s">
        <v>122</v>
      </c>
      <c r="M27" s="61">
        <v>0</v>
      </c>
      <c r="N27" s="61">
        <v>0</v>
      </c>
      <c r="O27" s="61">
        <v>0</v>
      </c>
      <c r="P27" s="61">
        <v>0</v>
      </c>
      <c r="Q27" s="61">
        <v>0</v>
      </c>
      <c r="R27" s="61">
        <v>0</v>
      </c>
      <c r="S27" s="61">
        <v>0</v>
      </c>
      <c r="T27" s="61">
        <v>0</v>
      </c>
      <c r="U27" s="61">
        <v>0</v>
      </c>
      <c r="V27" s="61">
        <v>0</v>
      </c>
      <c r="W27" s="61">
        <v>0</v>
      </c>
      <c r="X27" s="61">
        <v>0</v>
      </c>
      <c r="Y27" s="61">
        <v>0</v>
      </c>
      <c r="Z27" s="61">
        <v>0</v>
      </c>
      <c r="AA27" s="61">
        <v>0</v>
      </c>
      <c r="AB27" s="61">
        <v>0</v>
      </c>
      <c r="AC27" s="61">
        <v>0</v>
      </c>
      <c r="AD27" s="61">
        <v>0</v>
      </c>
      <c r="AE27" s="61">
        <v>0</v>
      </c>
      <c r="AF27" s="61">
        <v>0</v>
      </c>
      <c r="AG27" s="61">
        <v>0</v>
      </c>
      <c r="AH27" s="61">
        <v>0</v>
      </c>
      <c r="AI27" s="61">
        <v>0</v>
      </c>
      <c r="AJ27" s="61">
        <v>0</v>
      </c>
      <c r="AK27" s="61">
        <v>0</v>
      </c>
      <c r="AL27" s="61">
        <v>0</v>
      </c>
      <c r="AM27" s="61">
        <v>0</v>
      </c>
      <c r="AN27" s="61">
        <v>0</v>
      </c>
      <c r="AO27" s="61">
        <v>0</v>
      </c>
      <c r="AP27" s="61">
        <v>0</v>
      </c>
      <c r="AQ27" s="61">
        <v>0</v>
      </c>
      <c r="AR27" s="61">
        <v>0</v>
      </c>
      <c r="AS27" s="61">
        <v>0</v>
      </c>
      <c r="AT27" s="61">
        <v>0</v>
      </c>
      <c r="AU27" s="61">
        <v>0</v>
      </c>
      <c r="AV27" s="61">
        <v>0</v>
      </c>
      <c r="AW27" s="61">
        <v>0</v>
      </c>
      <c r="AX27" s="61">
        <v>0</v>
      </c>
      <c r="AY27" s="61">
        <v>0</v>
      </c>
      <c r="AZ27" s="61">
        <v>0</v>
      </c>
      <c r="BA27" s="61">
        <v>0</v>
      </c>
      <c r="BB27" s="61">
        <v>5</v>
      </c>
      <c r="BC27" s="61">
        <v>0</v>
      </c>
      <c r="BD27" s="61">
        <v>0</v>
      </c>
      <c r="BE27" s="61">
        <v>0</v>
      </c>
    </row>
    <row r="28" spans="1:60" ht="24.75" thickBot="1" x14ac:dyDescent="0.3">
      <c r="A28" s="27" t="s">
        <v>58</v>
      </c>
      <c r="B28" s="28" t="s">
        <v>113</v>
      </c>
      <c r="C28" s="28" t="s">
        <v>123</v>
      </c>
      <c r="D28" s="28" t="s">
        <v>124</v>
      </c>
      <c r="E28" s="29">
        <v>441927</v>
      </c>
      <c r="F28" s="30" t="s">
        <v>125</v>
      </c>
      <c r="G28" s="30">
        <v>3</v>
      </c>
      <c r="H28" s="31" t="s">
        <v>67</v>
      </c>
      <c r="I28" s="31">
        <v>1998</v>
      </c>
      <c r="J28" s="31" t="s">
        <v>73</v>
      </c>
      <c r="K28" s="31" t="s">
        <v>107</v>
      </c>
      <c r="L28" s="49"/>
      <c r="M28" s="60">
        <v>0</v>
      </c>
      <c r="N28" s="60">
        <v>0</v>
      </c>
      <c r="O28" s="60">
        <v>0</v>
      </c>
      <c r="P28" s="60">
        <v>0</v>
      </c>
      <c r="Q28" s="60">
        <v>0</v>
      </c>
      <c r="R28" s="60">
        <v>0</v>
      </c>
      <c r="S28" s="60">
        <v>0</v>
      </c>
      <c r="T28" s="60">
        <v>0</v>
      </c>
      <c r="U28" s="60">
        <v>0</v>
      </c>
      <c r="V28" s="60">
        <v>0</v>
      </c>
      <c r="W28" s="60">
        <v>0</v>
      </c>
      <c r="X28" s="60">
        <v>0</v>
      </c>
      <c r="Y28" s="60">
        <v>0</v>
      </c>
      <c r="Z28" s="60">
        <v>0</v>
      </c>
      <c r="AA28" s="60">
        <v>0</v>
      </c>
      <c r="AB28" s="60">
        <v>0</v>
      </c>
      <c r="AC28" s="60">
        <v>0</v>
      </c>
      <c r="AD28" s="60">
        <v>0</v>
      </c>
      <c r="AE28" s="60">
        <v>0</v>
      </c>
      <c r="AF28" s="60">
        <v>0</v>
      </c>
      <c r="AG28" s="60">
        <v>0</v>
      </c>
      <c r="AH28" s="60">
        <v>0</v>
      </c>
      <c r="AI28" s="60">
        <v>0</v>
      </c>
      <c r="AJ28" s="60">
        <v>0</v>
      </c>
      <c r="AK28" s="60">
        <v>0</v>
      </c>
      <c r="AL28" s="60">
        <v>0</v>
      </c>
      <c r="AM28" s="60">
        <v>0</v>
      </c>
      <c r="AN28" s="60">
        <v>0</v>
      </c>
      <c r="AO28" s="60">
        <v>0</v>
      </c>
      <c r="AP28" s="60">
        <v>0</v>
      </c>
      <c r="AQ28" s="60">
        <v>0</v>
      </c>
      <c r="AR28" s="60">
        <v>0</v>
      </c>
      <c r="AS28" s="60">
        <v>0</v>
      </c>
      <c r="AT28" s="60">
        <v>0</v>
      </c>
      <c r="AU28" s="60">
        <v>0</v>
      </c>
      <c r="AV28" s="60">
        <v>0</v>
      </c>
      <c r="AW28" s="60">
        <v>0</v>
      </c>
      <c r="AX28" s="60">
        <v>0</v>
      </c>
      <c r="AY28" s="60">
        <v>0</v>
      </c>
      <c r="AZ28" s="60">
        <v>0</v>
      </c>
      <c r="BA28" s="60">
        <v>0</v>
      </c>
      <c r="BB28" s="60">
        <v>0</v>
      </c>
      <c r="BC28" s="60">
        <v>0</v>
      </c>
      <c r="BD28" s="60">
        <v>0</v>
      </c>
      <c r="BE28" s="60">
        <v>0</v>
      </c>
    </row>
    <row r="29" spans="1:60" s="1" customFormat="1" ht="19.5" thickBot="1" x14ac:dyDescent="0.3">
      <c r="A29" s="86" t="s">
        <v>203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57">
        <f>SUM(M26:M28)</f>
        <v>0</v>
      </c>
      <c r="N29" s="57">
        <f t="shared" ref="N29:BE29" si="1">SUM(N26:N28)</f>
        <v>0</v>
      </c>
      <c r="O29" s="57">
        <f t="shared" si="1"/>
        <v>0</v>
      </c>
      <c r="P29" s="57">
        <f t="shared" si="1"/>
        <v>0</v>
      </c>
      <c r="Q29" s="57">
        <f t="shared" si="1"/>
        <v>0</v>
      </c>
      <c r="R29" s="57">
        <f t="shared" si="1"/>
        <v>0</v>
      </c>
      <c r="S29" s="57">
        <f t="shared" si="1"/>
        <v>0</v>
      </c>
      <c r="T29" s="57">
        <f t="shared" si="1"/>
        <v>0</v>
      </c>
      <c r="U29" s="57">
        <f t="shared" si="1"/>
        <v>0</v>
      </c>
      <c r="V29" s="57">
        <f t="shared" si="1"/>
        <v>0</v>
      </c>
      <c r="W29" s="57">
        <f t="shared" si="1"/>
        <v>0</v>
      </c>
      <c r="X29" s="57">
        <f t="shared" si="1"/>
        <v>0</v>
      </c>
      <c r="Y29" s="57">
        <f t="shared" si="1"/>
        <v>0</v>
      </c>
      <c r="Z29" s="57">
        <f t="shared" si="1"/>
        <v>0</v>
      </c>
      <c r="AA29" s="57">
        <f t="shared" si="1"/>
        <v>0</v>
      </c>
      <c r="AB29" s="57">
        <f t="shared" si="1"/>
        <v>0</v>
      </c>
      <c r="AC29" s="57">
        <f t="shared" si="1"/>
        <v>0</v>
      </c>
      <c r="AD29" s="57">
        <f t="shared" si="1"/>
        <v>0</v>
      </c>
      <c r="AE29" s="57">
        <f t="shared" si="1"/>
        <v>0</v>
      </c>
      <c r="AF29" s="57">
        <f t="shared" si="1"/>
        <v>0</v>
      </c>
      <c r="AG29" s="57">
        <f t="shared" si="1"/>
        <v>0</v>
      </c>
      <c r="AH29" s="57">
        <f t="shared" si="1"/>
        <v>0</v>
      </c>
      <c r="AI29" s="57">
        <f t="shared" si="1"/>
        <v>0</v>
      </c>
      <c r="AJ29" s="57">
        <f t="shared" si="1"/>
        <v>0</v>
      </c>
      <c r="AK29" s="57">
        <f t="shared" si="1"/>
        <v>0</v>
      </c>
      <c r="AL29" s="57">
        <f t="shared" si="1"/>
        <v>0</v>
      </c>
      <c r="AM29" s="57">
        <f t="shared" si="1"/>
        <v>0</v>
      </c>
      <c r="AN29" s="57">
        <f t="shared" si="1"/>
        <v>0</v>
      </c>
      <c r="AO29" s="57">
        <f t="shared" si="1"/>
        <v>0</v>
      </c>
      <c r="AP29" s="57">
        <f t="shared" si="1"/>
        <v>0</v>
      </c>
      <c r="AQ29" s="57">
        <f t="shared" si="1"/>
        <v>0</v>
      </c>
      <c r="AR29" s="57">
        <f t="shared" si="1"/>
        <v>0</v>
      </c>
      <c r="AS29" s="57">
        <f t="shared" si="1"/>
        <v>0</v>
      </c>
      <c r="AT29" s="57">
        <f t="shared" si="1"/>
        <v>0</v>
      </c>
      <c r="AU29" s="57">
        <f t="shared" si="1"/>
        <v>0</v>
      </c>
      <c r="AV29" s="57">
        <f t="shared" si="1"/>
        <v>0</v>
      </c>
      <c r="AW29" s="57">
        <f t="shared" si="1"/>
        <v>0</v>
      </c>
      <c r="AX29" s="57">
        <f t="shared" si="1"/>
        <v>0</v>
      </c>
      <c r="AY29" s="57">
        <f t="shared" si="1"/>
        <v>0</v>
      </c>
      <c r="AZ29" s="57">
        <f t="shared" si="1"/>
        <v>0</v>
      </c>
      <c r="BA29" s="57">
        <f t="shared" si="1"/>
        <v>0</v>
      </c>
      <c r="BB29" s="57">
        <v>0</v>
      </c>
      <c r="BC29" s="57">
        <f t="shared" si="1"/>
        <v>0</v>
      </c>
      <c r="BD29" s="57">
        <f t="shared" si="1"/>
        <v>0</v>
      </c>
      <c r="BE29" s="57">
        <f t="shared" si="1"/>
        <v>0</v>
      </c>
      <c r="BF29" s="54" t="s">
        <v>217</v>
      </c>
      <c r="BG29" s="55">
        <f>SUM(M29:BE29)</f>
        <v>0</v>
      </c>
      <c r="BH29" s="1">
        <v>2</v>
      </c>
    </row>
    <row r="30" spans="1:60" ht="15.75" thickBot="1" x14ac:dyDescent="0.3">
      <c r="A30" s="82" t="s">
        <v>126</v>
      </c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5"/>
    </row>
    <row r="31" spans="1:60" ht="24.75" thickBot="1" x14ac:dyDescent="0.3">
      <c r="A31" s="34" t="s">
        <v>58</v>
      </c>
      <c r="B31" s="35" t="s">
        <v>127</v>
      </c>
      <c r="C31" s="35" t="s">
        <v>128</v>
      </c>
      <c r="D31" s="35" t="s">
        <v>129</v>
      </c>
      <c r="E31" s="36">
        <v>445868</v>
      </c>
      <c r="F31" s="37">
        <v>34100012000</v>
      </c>
      <c r="G31" s="37">
        <v>2</v>
      </c>
      <c r="H31" s="38" t="s">
        <v>67</v>
      </c>
      <c r="I31" s="38">
        <v>2008</v>
      </c>
      <c r="J31" s="38"/>
      <c r="K31" s="38" t="s">
        <v>107</v>
      </c>
      <c r="L31" s="51" t="s">
        <v>130</v>
      </c>
      <c r="M31" s="62">
        <v>0</v>
      </c>
      <c r="N31" s="62">
        <v>0</v>
      </c>
      <c r="O31" s="62">
        <v>0</v>
      </c>
      <c r="P31" s="62">
        <v>0</v>
      </c>
      <c r="Q31" s="62">
        <v>0</v>
      </c>
      <c r="R31" s="62">
        <v>0</v>
      </c>
      <c r="S31" s="62">
        <v>0</v>
      </c>
      <c r="T31" s="62">
        <v>0</v>
      </c>
      <c r="U31" s="62">
        <v>0</v>
      </c>
      <c r="V31" s="62">
        <v>0</v>
      </c>
      <c r="W31" s="62">
        <v>0</v>
      </c>
      <c r="X31" s="62">
        <v>0</v>
      </c>
      <c r="Y31" s="62">
        <v>0</v>
      </c>
      <c r="Z31" s="62">
        <v>0</v>
      </c>
      <c r="AA31" s="62">
        <v>0</v>
      </c>
      <c r="AB31" s="62">
        <v>0</v>
      </c>
      <c r="AC31" s="62">
        <v>0</v>
      </c>
      <c r="AD31" s="62">
        <v>0</v>
      </c>
      <c r="AE31" s="62">
        <v>0</v>
      </c>
      <c r="AF31" s="62">
        <v>0</v>
      </c>
      <c r="AG31" s="62">
        <v>0</v>
      </c>
      <c r="AH31" s="62">
        <v>0</v>
      </c>
      <c r="AI31" s="62">
        <v>0</v>
      </c>
      <c r="AJ31" s="62">
        <v>0</v>
      </c>
      <c r="AK31" s="62">
        <v>0</v>
      </c>
      <c r="AL31" s="62">
        <v>0</v>
      </c>
      <c r="AM31" s="62">
        <v>0</v>
      </c>
      <c r="AN31" s="62">
        <v>0</v>
      </c>
      <c r="AO31" s="62">
        <v>0</v>
      </c>
      <c r="AP31" s="62">
        <v>0</v>
      </c>
      <c r="AQ31" s="62">
        <v>0</v>
      </c>
      <c r="AR31" s="62">
        <v>0</v>
      </c>
      <c r="AS31" s="62">
        <v>0</v>
      </c>
      <c r="AT31" s="62">
        <v>0</v>
      </c>
      <c r="AU31" s="62">
        <v>0</v>
      </c>
      <c r="AV31" s="62">
        <v>0</v>
      </c>
      <c r="AW31" s="62">
        <v>0</v>
      </c>
      <c r="AX31" s="62">
        <v>0</v>
      </c>
      <c r="AY31" s="62">
        <v>0</v>
      </c>
      <c r="AZ31" s="62">
        <v>0</v>
      </c>
      <c r="BA31" s="62">
        <v>0</v>
      </c>
      <c r="BB31" s="62">
        <v>0</v>
      </c>
      <c r="BC31" s="62">
        <v>0</v>
      </c>
      <c r="BD31" s="62">
        <v>0</v>
      </c>
      <c r="BE31" s="62">
        <v>0</v>
      </c>
    </row>
    <row r="32" spans="1:60" s="1" customFormat="1" ht="19.5" thickBot="1" x14ac:dyDescent="0.3">
      <c r="A32" s="86" t="s">
        <v>203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57">
        <f>M31</f>
        <v>0</v>
      </c>
      <c r="N32" s="57">
        <f t="shared" ref="N32:BE32" si="2">N31</f>
        <v>0</v>
      </c>
      <c r="O32" s="57">
        <f t="shared" si="2"/>
        <v>0</v>
      </c>
      <c r="P32" s="57">
        <f t="shared" si="2"/>
        <v>0</v>
      </c>
      <c r="Q32" s="57">
        <f t="shared" si="2"/>
        <v>0</v>
      </c>
      <c r="R32" s="57">
        <f t="shared" si="2"/>
        <v>0</v>
      </c>
      <c r="S32" s="57">
        <f t="shared" si="2"/>
        <v>0</v>
      </c>
      <c r="T32" s="57">
        <f t="shared" si="2"/>
        <v>0</v>
      </c>
      <c r="U32" s="57">
        <f t="shared" si="2"/>
        <v>0</v>
      </c>
      <c r="V32" s="57">
        <f t="shared" si="2"/>
        <v>0</v>
      </c>
      <c r="W32" s="57">
        <f t="shared" si="2"/>
        <v>0</v>
      </c>
      <c r="X32" s="57">
        <f t="shared" si="2"/>
        <v>0</v>
      </c>
      <c r="Y32" s="57">
        <f t="shared" si="2"/>
        <v>0</v>
      </c>
      <c r="Z32" s="57">
        <f t="shared" si="2"/>
        <v>0</v>
      </c>
      <c r="AA32" s="57">
        <f t="shared" si="2"/>
        <v>0</v>
      </c>
      <c r="AB32" s="57">
        <f t="shared" si="2"/>
        <v>0</v>
      </c>
      <c r="AC32" s="57">
        <f t="shared" si="2"/>
        <v>0</v>
      </c>
      <c r="AD32" s="57">
        <f t="shared" si="2"/>
        <v>0</v>
      </c>
      <c r="AE32" s="57">
        <f t="shared" si="2"/>
        <v>0</v>
      </c>
      <c r="AF32" s="57">
        <f t="shared" si="2"/>
        <v>0</v>
      </c>
      <c r="AG32" s="57">
        <f t="shared" si="2"/>
        <v>0</v>
      </c>
      <c r="AH32" s="57">
        <f t="shared" si="2"/>
        <v>0</v>
      </c>
      <c r="AI32" s="57">
        <f t="shared" si="2"/>
        <v>0</v>
      </c>
      <c r="AJ32" s="57">
        <f t="shared" si="2"/>
        <v>0</v>
      </c>
      <c r="AK32" s="57">
        <f t="shared" si="2"/>
        <v>0</v>
      </c>
      <c r="AL32" s="57">
        <f t="shared" si="2"/>
        <v>0</v>
      </c>
      <c r="AM32" s="57">
        <f t="shared" si="2"/>
        <v>0</v>
      </c>
      <c r="AN32" s="57">
        <f t="shared" si="2"/>
        <v>0</v>
      </c>
      <c r="AO32" s="57">
        <f t="shared" si="2"/>
        <v>0</v>
      </c>
      <c r="AP32" s="57">
        <f t="shared" si="2"/>
        <v>0</v>
      </c>
      <c r="AQ32" s="57">
        <f t="shared" si="2"/>
        <v>0</v>
      </c>
      <c r="AR32" s="57">
        <f t="shared" si="2"/>
        <v>0</v>
      </c>
      <c r="AS32" s="57">
        <f t="shared" si="2"/>
        <v>0</v>
      </c>
      <c r="AT32" s="57">
        <f t="shared" si="2"/>
        <v>0</v>
      </c>
      <c r="AU32" s="57">
        <f t="shared" si="2"/>
        <v>0</v>
      </c>
      <c r="AV32" s="57">
        <f t="shared" si="2"/>
        <v>0</v>
      </c>
      <c r="AW32" s="57">
        <f t="shared" si="2"/>
        <v>0</v>
      </c>
      <c r="AX32" s="57">
        <f t="shared" si="2"/>
        <v>0</v>
      </c>
      <c r="AY32" s="57">
        <f t="shared" si="2"/>
        <v>0</v>
      </c>
      <c r="AZ32" s="57">
        <v>0</v>
      </c>
      <c r="BA32" s="57">
        <f t="shared" si="2"/>
        <v>0</v>
      </c>
      <c r="BB32" s="57">
        <f t="shared" si="2"/>
        <v>0</v>
      </c>
      <c r="BC32" s="57">
        <f t="shared" si="2"/>
        <v>0</v>
      </c>
      <c r="BD32" s="57">
        <f t="shared" si="2"/>
        <v>0</v>
      </c>
      <c r="BE32" s="57">
        <f t="shared" si="2"/>
        <v>0</v>
      </c>
      <c r="BF32" s="54" t="s">
        <v>217</v>
      </c>
      <c r="BG32" s="55">
        <f>SUM(M32:BE32)</f>
        <v>0</v>
      </c>
    </row>
    <row r="33" spans="1:59" ht="15.75" thickBot="1" x14ac:dyDescent="0.3">
      <c r="A33" s="82" t="s">
        <v>131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  <c r="AH33" s="84"/>
      <c r="AI33" s="84"/>
      <c r="AJ33" s="84"/>
      <c r="AK33" s="84"/>
      <c r="AL33" s="84"/>
      <c r="AM33" s="84"/>
      <c r="AN33" s="84"/>
      <c r="AO33" s="84"/>
      <c r="AP33" s="84"/>
      <c r="AQ33" s="84"/>
      <c r="AR33" s="84"/>
      <c r="AS33" s="84"/>
      <c r="AT33" s="84"/>
      <c r="AU33" s="84"/>
      <c r="AV33" s="84"/>
      <c r="AW33" s="84"/>
      <c r="AX33" s="84"/>
      <c r="AY33" s="84"/>
      <c r="AZ33" s="84"/>
      <c r="BA33" s="84"/>
      <c r="BB33" s="84"/>
      <c r="BC33" s="84"/>
      <c r="BD33" s="84"/>
      <c r="BE33" s="85"/>
    </row>
    <row r="34" spans="1:59" ht="24.75" thickBot="1" x14ac:dyDescent="0.3">
      <c r="A34" s="16" t="s">
        <v>132</v>
      </c>
      <c r="B34" s="17" t="s">
        <v>131</v>
      </c>
      <c r="C34" s="17" t="s">
        <v>133</v>
      </c>
      <c r="D34" s="17" t="s">
        <v>134</v>
      </c>
      <c r="E34" s="18">
        <v>453186</v>
      </c>
      <c r="F34" s="19" t="s">
        <v>135</v>
      </c>
      <c r="G34" s="19">
        <v>2</v>
      </c>
      <c r="H34" s="20" t="s">
        <v>136</v>
      </c>
      <c r="I34" s="20">
        <v>1995</v>
      </c>
      <c r="J34" s="20" t="s">
        <v>63</v>
      </c>
      <c r="K34" s="20" t="s">
        <v>107</v>
      </c>
      <c r="L34" s="50"/>
      <c r="M34" s="63">
        <v>0</v>
      </c>
      <c r="N34" s="63">
        <v>0</v>
      </c>
      <c r="O34" s="63">
        <v>0</v>
      </c>
      <c r="P34" s="63">
        <v>0</v>
      </c>
      <c r="Q34" s="63">
        <v>0</v>
      </c>
      <c r="R34" s="63">
        <v>0</v>
      </c>
      <c r="S34" s="63">
        <v>0</v>
      </c>
      <c r="T34" s="63">
        <v>0</v>
      </c>
      <c r="U34" s="63">
        <v>0</v>
      </c>
      <c r="V34" s="63">
        <v>0</v>
      </c>
      <c r="W34" s="63">
        <v>0</v>
      </c>
      <c r="X34" s="63">
        <v>0</v>
      </c>
      <c r="Y34" s="63">
        <v>0</v>
      </c>
      <c r="Z34" s="63">
        <v>0</v>
      </c>
      <c r="AA34" s="63">
        <v>0</v>
      </c>
      <c r="AB34" s="63">
        <v>0</v>
      </c>
      <c r="AC34" s="63">
        <v>0</v>
      </c>
      <c r="AD34" s="63">
        <v>0</v>
      </c>
      <c r="AE34" s="63">
        <v>0</v>
      </c>
      <c r="AF34" s="63">
        <v>0</v>
      </c>
      <c r="AG34" s="63">
        <v>0</v>
      </c>
      <c r="AH34" s="63">
        <v>0</v>
      </c>
      <c r="AI34" s="63">
        <v>0</v>
      </c>
      <c r="AJ34" s="63">
        <v>0</v>
      </c>
      <c r="AK34" s="63">
        <v>0</v>
      </c>
      <c r="AL34" s="63">
        <v>0</v>
      </c>
      <c r="AM34" s="63">
        <v>0</v>
      </c>
      <c r="AN34" s="63">
        <v>0</v>
      </c>
      <c r="AO34" s="63">
        <v>0</v>
      </c>
      <c r="AP34" s="63">
        <v>0</v>
      </c>
      <c r="AQ34" s="63">
        <v>0</v>
      </c>
      <c r="AR34" s="63">
        <v>0</v>
      </c>
      <c r="AS34" s="63">
        <v>0</v>
      </c>
      <c r="AT34" s="63">
        <v>0</v>
      </c>
      <c r="AU34" s="63">
        <v>0</v>
      </c>
      <c r="AV34" s="63">
        <v>0</v>
      </c>
      <c r="AW34" s="63">
        <v>0</v>
      </c>
      <c r="AX34" s="63">
        <v>0</v>
      </c>
      <c r="AY34" s="63">
        <v>0</v>
      </c>
      <c r="AZ34" s="63">
        <v>0</v>
      </c>
      <c r="BA34" s="63">
        <v>0</v>
      </c>
      <c r="BB34" s="63">
        <v>0</v>
      </c>
      <c r="BC34" s="63">
        <v>0</v>
      </c>
      <c r="BD34" s="63">
        <v>0</v>
      </c>
      <c r="BE34" s="63">
        <v>0</v>
      </c>
    </row>
    <row r="35" spans="1:59" ht="15.75" thickBot="1" x14ac:dyDescent="0.3">
      <c r="A35" s="27" t="s">
        <v>132</v>
      </c>
      <c r="B35" s="28" t="s">
        <v>131</v>
      </c>
      <c r="C35" s="28" t="s">
        <v>137</v>
      </c>
      <c r="D35" s="28" t="s">
        <v>138</v>
      </c>
      <c r="E35" s="29">
        <v>368643</v>
      </c>
      <c r="F35" s="30" t="s">
        <v>139</v>
      </c>
      <c r="G35" s="30">
        <v>3</v>
      </c>
      <c r="H35" s="30" t="s">
        <v>140</v>
      </c>
      <c r="I35" s="29">
        <v>2006</v>
      </c>
      <c r="J35" s="31" t="s">
        <v>73</v>
      </c>
      <c r="K35" s="31">
        <v>1</v>
      </c>
      <c r="L35" s="49" t="s">
        <v>130</v>
      </c>
      <c r="M35" s="64">
        <v>0</v>
      </c>
      <c r="N35" s="64">
        <v>0</v>
      </c>
      <c r="O35" s="64">
        <v>0</v>
      </c>
      <c r="P35" s="64">
        <v>0</v>
      </c>
      <c r="Q35" s="64">
        <v>0</v>
      </c>
      <c r="R35" s="64">
        <v>0</v>
      </c>
      <c r="S35" s="64">
        <v>0</v>
      </c>
      <c r="T35" s="64">
        <v>0</v>
      </c>
      <c r="U35" s="64">
        <v>0</v>
      </c>
      <c r="V35" s="64">
        <v>0</v>
      </c>
      <c r="W35" s="64">
        <v>0</v>
      </c>
      <c r="X35" s="64">
        <v>0</v>
      </c>
      <c r="Y35" s="64">
        <v>0</v>
      </c>
      <c r="Z35" s="64">
        <v>0</v>
      </c>
      <c r="AA35" s="64">
        <v>0</v>
      </c>
      <c r="AB35" s="64">
        <v>0</v>
      </c>
      <c r="AC35" s="64">
        <v>0</v>
      </c>
      <c r="AD35" s="64">
        <v>0</v>
      </c>
      <c r="AE35" s="64">
        <v>0</v>
      </c>
      <c r="AF35" s="64">
        <v>0</v>
      </c>
      <c r="AG35" s="64">
        <v>0</v>
      </c>
      <c r="AH35" s="64">
        <v>0</v>
      </c>
      <c r="AI35" s="64">
        <v>0</v>
      </c>
      <c r="AJ35" s="64">
        <v>0</v>
      </c>
      <c r="AK35" s="64">
        <v>0</v>
      </c>
      <c r="AL35" s="64">
        <v>0</v>
      </c>
      <c r="AM35" s="64">
        <v>0</v>
      </c>
      <c r="AN35" s="64">
        <v>0</v>
      </c>
      <c r="AO35" s="64">
        <v>0</v>
      </c>
      <c r="AP35" s="64">
        <v>0</v>
      </c>
      <c r="AQ35" s="64">
        <v>0</v>
      </c>
      <c r="AR35" s="64">
        <v>0</v>
      </c>
      <c r="AS35" s="64">
        <v>0</v>
      </c>
      <c r="AT35" s="64">
        <v>0</v>
      </c>
      <c r="AU35" s="64">
        <v>0</v>
      </c>
      <c r="AV35" s="64">
        <v>0</v>
      </c>
      <c r="AW35" s="64">
        <v>0</v>
      </c>
      <c r="AX35" s="64">
        <v>0</v>
      </c>
      <c r="AY35" s="64">
        <v>0</v>
      </c>
      <c r="AZ35" s="64">
        <v>0</v>
      </c>
      <c r="BA35" s="64">
        <v>0</v>
      </c>
      <c r="BB35" s="64">
        <v>0</v>
      </c>
      <c r="BC35" s="64">
        <v>0</v>
      </c>
      <c r="BD35" s="64">
        <v>0</v>
      </c>
      <c r="BE35" s="64">
        <v>0</v>
      </c>
    </row>
    <row r="36" spans="1:59" s="1" customFormat="1" ht="19.5" thickBot="1" x14ac:dyDescent="0.3">
      <c r="A36" s="86" t="s">
        <v>203</v>
      </c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57">
        <f>SUM(M34:M35)</f>
        <v>0</v>
      </c>
      <c r="N36" s="57">
        <f t="shared" ref="N36:BE36" si="3">SUM(N34:N35)</f>
        <v>0</v>
      </c>
      <c r="O36" s="57">
        <f t="shared" si="3"/>
        <v>0</v>
      </c>
      <c r="P36" s="57">
        <f t="shared" si="3"/>
        <v>0</v>
      </c>
      <c r="Q36" s="57">
        <f t="shared" si="3"/>
        <v>0</v>
      </c>
      <c r="R36" s="57">
        <f t="shared" si="3"/>
        <v>0</v>
      </c>
      <c r="S36" s="57">
        <f t="shared" si="3"/>
        <v>0</v>
      </c>
      <c r="T36" s="57">
        <f t="shared" si="3"/>
        <v>0</v>
      </c>
      <c r="U36" s="57">
        <f t="shared" si="3"/>
        <v>0</v>
      </c>
      <c r="V36" s="57">
        <f t="shared" si="3"/>
        <v>0</v>
      </c>
      <c r="W36" s="57">
        <f t="shared" si="3"/>
        <v>0</v>
      </c>
      <c r="X36" s="57">
        <f t="shared" si="3"/>
        <v>0</v>
      </c>
      <c r="Y36" s="57">
        <f t="shared" si="3"/>
        <v>0</v>
      </c>
      <c r="Z36" s="57">
        <f t="shared" si="3"/>
        <v>0</v>
      </c>
      <c r="AA36" s="57">
        <f t="shared" si="3"/>
        <v>0</v>
      </c>
      <c r="AB36" s="57">
        <f t="shared" si="3"/>
        <v>0</v>
      </c>
      <c r="AC36" s="57">
        <f t="shared" si="3"/>
        <v>0</v>
      </c>
      <c r="AD36" s="57">
        <f t="shared" si="3"/>
        <v>0</v>
      </c>
      <c r="AE36" s="57">
        <f t="shared" si="3"/>
        <v>0</v>
      </c>
      <c r="AF36" s="57">
        <f t="shared" si="3"/>
        <v>0</v>
      </c>
      <c r="AG36" s="57">
        <f t="shared" si="3"/>
        <v>0</v>
      </c>
      <c r="AH36" s="57">
        <f t="shared" si="3"/>
        <v>0</v>
      </c>
      <c r="AI36" s="57">
        <f t="shared" si="3"/>
        <v>0</v>
      </c>
      <c r="AJ36" s="57">
        <f t="shared" si="3"/>
        <v>0</v>
      </c>
      <c r="AK36" s="57">
        <f t="shared" si="3"/>
        <v>0</v>
      </c>
      <c r="AL36" s="57">
        <f t="shared" si="3"/>
        <v>0</v>
      </c>
      <c r="AM36" s="57">
        <f t="shared" si="3"/>
        <v>0</v>
      </c>
      <c r="AN36" s="57">
        <f t="shared" si="3"/>
        <v>0</v>
      </c>
      <c r="AO36" s="57">
        <f t="shared" si="3"/>
        <v>0</v>
      </c>
      <c r="AP36" s="57">
        <f t="shared" si="3"/>
        <v>0</v>
      </c>
      <c r="AQ36" s="57">
        <f t="shared" si="3"/>
        <v>0</v>
      </c>
      <c r="AR36" s="57">
        <f t="shared" si="3"/>
        <v>0</v>
      </c>
      <c r="AS36" s="57">
        <f t="shared" si="3"/>
        <v>0</v>
      </c>
      <c r="AT36" s="57">
        <f t="shared" si="3"/>
        <v>0</v>
      </c>
      <c r="AU36" s="57">
        <f t="shared" si="3"/>
        <v>0</v>
      </c>
      <c r="AV36" s="57">
        <f t="shared" si="3"/>
        <v>0</v>
      </c>
      <c r="AW36" s="57">
        <f t="shared" si="3"/>
        <v>0</v>
      </c>
      <c r="AX36" s="57">
        <f t="shared" si="3"/>
        <v>0</v>
      </c>
      <c r="AY36" s="57">
        <f t="shared" si="3"/>
        <v>0</v>
      </c>
      <c r="AZ36" s="57">
        <f t="shared" si="3"/>
        <v>0</v>
      </c>
      <c r="BA36" s="57">
        <f t="shared" si="3"/>
        <v>0</v>
      </c>
      <c r="BB36" s="57">
        <f t="shared" si="3"/>
        <v>0</v>
      </c>
      <c r="BC36" s="57">
        <f t="shared" si="3"/>
        <v>0</v>
      </c>
      <c r="BD36" s="57">
        <f t="shared" si="3"/>
        <v>0</v>
      </c>
      <c r="BE36" s="57">
        <f t="shared" si="3"/>
        <v>0</v>
      </c>
      <c r="BF36" s="54" t="s">
        <v>217</v>
      </c>
      <c r="BG36" s="55">
        <f>SUM(M36:BE36)</f>
        <v>0</v>
      </c>
    </row>
    <row r="37" spans="1:59" ht="15.75" thickBot="1" x14ac:dyDescent="0.3">
      <c r="A37" s="82" t="s">
        <v>141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5"/>
    </row>
    <row r="38" spans="1:59" x14ac:dyDescent="0.25">
      <c r="A38" s="16" t="s">
        <v>132</v>
      </c>
      <c r="B38" s="17" t="s">
        <v>141</v>
      </c>
      <c r="C38" s="17" t="s">
        <v>142</v>
      </c>
      <c r="D38" s="17" t="s">
        <v>143</v>
      </c>
      <c r="E38" s="18">
        <v>453181</v>
      </c>
      <c r="F38" s="19" t="s">
        <v>144</v>
      </c>
      <c r="G38" s="19">
        <v>3</v>
      </c>
      <c r="H38" s="20" t="s">
        <v>145</v>
      </c>
      <c r="I38" s="20">
        <v>2008</v>
      </c>
      <c r="J38" s="20" t="s">
        <v>63</v>
      </c>
      <c r="K38" s="20" t="s">
        <v>64</v>
      </c>
      <c r="L38" s="50" t="s">
        <v>68</v>
      </c>
      <c r="M38" s="60">
        <v>0</v>
      </c>
      <c r="N38" s="60">
        <v>0</v>
      </c>
      <c r="O38" s="60">
        <v>0</v>
      </c>
      <c r="P38" s="60">
        <v>0</v>
      </c>
      <c r="Q38" s="60">
        <v>0</v>
      </c>
      <c r="R38" s="60">
        <v>0</v>
      </c>
      <c r="S38" s="60">
        <v>0</v>
      </c>
      <c r="T38" s="60">
        <v>0</v>
      </c>
      <c r="U38" s="60">
        <v>0</v>
      </c>
      <c r="V38" s="60">
        <v>0</v>
      </c>
      <c r="W38" s="60">
        <v>0</v>
      </c>
      <c r="X38" s="60">
        <v>0</v>
      </c>
      <c r="Y38" s="60">
        <v>0</v>
      </c>
      <c r="Z38" s="60">
        <v>0</v>
      </c>
      <c r="AA38" s="60">
        <v>0</v>
      </c>
      <c r="AB38" s="60">
        <v>0</v>
      </c>
      <c r="AC38" s="60">
        <v>0</v>
      </c>
      <c r="AD38" s="60">
        <v>0</v>
      </c>
      <c r="AE38" s="60">
        <v>0</v>
      </c>
      <c r="AF38" s="60">
        <v>0</v>
      </c>
      <c r="AG38" s="60">
        <v>0</v>
      </c>
      <c r="AH38" s="60">
        <v>0</v>
      </c>
      <c r="AI38" s="60">
        <v>0</v>
      </c>
      <c r="AJ38" s="60">
        <v>0</v>
      </c>
      <c r="AK38" s="60">
        <v>0</v>
      </c>
      <c r="AL38" s="60">
        <v>0</v>
      </c>
      <c r="AM38" s="60">
        <v>0</v>
      </c>
      <c r="AN38" s="60">
        <v>0</v>
      </c>
      <c r="AO38" s="60">
        <v>0</v>
      </c>
      <c r="AP38" s="60">
        <v>0</v>
      </c>
      <c r="AQ38" s="60">
        <v>0</v>
      </c>
      <c r="AR38" s="60">
        <v>0</v>
      </c>
      <c r="AS38" s="60">
        <v>0</v>
      </c>
      <c r="AT38" s="60">
        <v>0</v>
      </c>
      <c r="AU38" s="60">
        <v>0</v>
      </c>
      <c r="AV38" s="60">
        <v>0</v>
      </c>
      <c r="AW38" s="60">
        <v>0</v>
      </c>
      <c r="AX38" s="60">
        <v>0</v>
      </c>
      <c r="AY38" s="60">
        <v>0</v>
      </c>
      <c r="AZ38" s="60">
        <v>0</v>
      </c>
      <c r="BA38" s="60">
        <v>0</v>
      </c>
      <c r="BB38" s="60">
        <v>0</v>
      </c>
      <c r="BC38" s="60">
        <v>0</v>
      </c>
      <c r="BD38" s="60">
        <v>0</v>
      </c>
      <c r="BE38" s="60">
        <v>0</v>
      </c>
    </row>
    <row r="39" spans="1:59" ht="24.75" thickBot="1" x14ac:dyDescent="0.3">
      <c r="A39" s="27" t="s">
        <v>132</v>
      </c>
      <c r="B39" s="28" t="s">
        <v>141</v>
      </c>
      <c r="C39" s="28" t="s">
        <v>146</v>
      </c>
      <c r="D39" s="28" t="s">
        <v>147</v>
      </c>
      <c r="E39" s="29">
        <v>323941</v>
      </c>
      <c r="F39" s="30" t="s">
        <v>148</v>
      </c>
      <c r="G39" s="30">
        <v>3</v>
      </c>
      <c r="H39" s="31" t="s">
        <v>149</v>
      </c>
      <c r="I39" s="31">
        <v>2011</v>
      </c>
      <c r="J39" s="31" t="s">
        <v>73</v>
      </c>
      <c r="K39" s="31">
        <v>1</v>
      </c>
      <c r="L39" s="49" t="s">
        <v>150</v>
      </c>
      <c r="M39" s="61">
        <v>0</v>
      </c>
      <c r="N39" s="61">
        <v>0</v>
      </c>
      <c r="O39" s="61">
        <v>0</v>
      </c>
      <c r="P39" s="61">
        <v>0</v>
      </c>
      <c r="Q39" s="61">
        <v>0</v>
      </c>
      <c r="R39" s="61">
        <v>0</v>
      </c>
      <c r="S39" s="61">
        <v>0</v>
      </c>
      <c r="T39" s="61">
        <v>0</v>
      </c>
      <c r="U39" s="61">
        <v>0</v>
      </c>
      <c r="V39" s="61">
        <v>0</v>
      </c>
      <c r="W39" s="61">
        <v>0</v>
      </c>
      <c r="X39" s="61">
        <v>0</v>
      </c>
      <c r="Y39" s="61">
        <v>0</v>
      </c>
      <c r="Z39" s="61">
        <v>0</v>
      </c>
      <c r="AA39" s="61">
        <v>0</v>
      </c>
      <c r="AB39" s="61">
        <v>0</v>
      </c>
      <c r="AC39" s="61">
        <v>0</v>
      </c>
      <c r="AD39" s="61">
        <v>0</v>
      </c>
      <c r="AE39" s="61">
        <v>0</v>
      </c>
      <c r="AF39" s="61">
        <v>0</v>
      </c>
      <c r="AG39" s="61">
        <v>0</v>
      </c>
      <c r="AH39" s="61">
        <v>0</v>
      </c>
      <c r="AI39" s="61">
        <v>0</v>
      </c>
      <c r="AJ39" s="61">
        <v>0</v>
      </c>
      <c r="AK39" s="61">
        <v>0</v>
      </c>
      <c r="AL39" s="61">
        <v>0</v>
      </c>
      <c r="AM39" s="61">
        <v>0</v>
      </c>
      <c r="AN39" s="61">
        <v>0</v>
      </c>
      <c r="AO39" s="61">
        <v>0</v>
      </c>
      <c r="AP39" s="61">
        <v>0</v>
      </c>
      <c r="AQ39" s="61">
        <v>0</v>
      </c>
      <c r="AR39" s="61">
        <v>0</v>
      </c>
      <c r="AS39" s="61">
        <v>0</v>
      </c>
      <c r="AT39" s="61">
        <v>0</v>
      </c>
      <c r="AU39" s="61">
        <v>0</v>
      </c>
      <c r="AV39" s="61">
        <v>0</v>
      </c>
      <c r="AW39" s="61">
        <v>0</v>
      </c>
      <c r="AX39" s="61">
        <v>0</v>
      </c>
      <c r="AY39" s="61">
        <v>0</v>
      </c>
      <c r="AZ39" s="61">
        <v>0</v>
      </c>
      <c r="BA39" s="61">
        <v>0</v>
      </c>
      <c r="BB39" s="61">
        <v>0</v>
      </c>
      <c r="BC39" s="61">
        <v>0</v>
      </c>
      <c r="BD39" s="61">
        <v>0</v>
      </c>
      <c r="BE39" s="61">
        <v>0</v>
      </c>
    </row>
    <row r="40" spans="1:59" s="1" customFormat="1" ht="19.5" thickBot="1" x14ac:dyDescent="0.3">
      <c r="A40" s="86" t="s">
        <v>203</v>
      </c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57">
        <f>SUM(M38:M39)</f>
        <v>0</v>
      </c>
      <c r="N40" s="57">
        <f t="shared" ref="N40:BE40" si="4">SUM(N38:N39)</f>
        <v>0</v>
      </c>
      <c r="O40" s="57">
        <f t="shared" si="4"/>
        <v>0</v>
      </c>
      <c r="P40" s="57">
        <f t="shared" si="4"/>
        <v>0</v>
      </c>
      <c r="Q40" s="57">
        <f t="shared" si="4"/>
        <v>0</v>
      </c>
      <c r="R40" s="57">
        <f t="shared" si="4"/>
        <v>0</v>
      </c>
      <c r="S40" s="57">
        <f t="shared" si="4"/>
        <v>0</v>
      </c>
      <c r="T40" s="57">
        <f t="shared" si="4"/>
        <v>0</v>
      </c>
      <c r="U40" s="57">
        <f t="shared" si="4"/>
        <v>0</v>
      </c>
      <c r="V40" s="57">
        <f t="shared" si="4"/>
        <v>0</v>
      </c>
      <c r="W40" s="57">
        <f t="shared" si="4"/>
        <v>0</v>
      </c>
      <c r="X40" s="57">
        <f t="shared" si="4"/>
        <v>0</v>
      </c>
      <c r="Y40" s="57">
        <f t="shared" si="4"/>
        <v>0</v>
      </c>
      <c r="Z40" s="57">
        <f t="shared" si="4"/>
        <v>0</v>
      </c>
      <c r="AA40" s="57">
        <f t="shared" si="4"/>
        <v>0</v>
      </c>
      <c r="AB40" s="57">
        <f t="shared" si="4"/>
        <v>0</v>
      </c>
      <c r="AC40" s="57">
        <f t="shared" si="4"/>
        <v>0</v>
      </c>
      <c r="AD40" s="57">
        <f t="shared" si="4"/>
        <v>0</v>
      </c>
      <c r="AE40" s="57">
        <f t="shared" si="4"/>
        <v>0</v>
      </c>
      <c r="AF40" s="57">
        <f t="shared" si="4"/>
        <v>0</v>
      </c>
      <c r="AG40" s="57">
        <f t="shared" si="4"/>
        <v>0</v>
      </c>
      <c r="AH40" s="57">
        <f t="shared" si="4"/>
        <v>0</v>
      </c>
      <c r="AI40" s="57">
        <f t="shared" si="4"/>
        <v>0</v>
      </c>
      <c r="AJ40" s="57">
        <f t="shared" si="4"/>
        <v>0</v>
      </c>
      <c r="AK40" s="57">
        <f t="shared" si="4"/>
        <v>0</v>
      </c>
      <c r="AL40" s="57">
        <f t="shared" si="4"/>
        <v>0</v>
      </c>
      <c r="AM40" s="57">
        <f t="shared" si="4"/>
        <v>0</v>
      </c>
      <c r="AN40" s="57">
        <f t="shared" si="4"/>
        <v>0</v>
      </c>
      <c r="AO40" s="57">
        <f t="shared" si="4"/>
        <v>0</v>
      </c>
      <c r="AP40" s="57">
        <f t="shared" si="4"/>
        <v>0</v>
      </c>
      <c r="AQ40" s="57">
        <f t="shared" si="4"/>
        <v>0</v>
      </c>
      <c r="AR40" s="57">
        <f t="shared" si="4"/>
        <v>0</v>
      </c>
      <c r="AS40" s="57">
        <f t="shared" si="4"/>
        <v>0</v>
      </c>
      <c r="AT40" s="57">
        <f t="shared" si="4"/>
        <v>0</v>
      </c>
      <c r="AU40" s="57">
        <f t="shared" si="4"/>
        <v>0</v>
      </c>
      <c r="AV40" s="57">
        <f t="shared" si="4"/>
        <v>0</v>
      </c>
      <c r="AW40" s="57">
        <f t="shared" si="4"/>
        <v>0</v>
      </c>
      <c r="AX40" s="57">
        <v>0</v>
      </c>
      <c r="AY40" s="57">
        <f t="shared" si="4"/>
        <v>0</v>
      </c>
      <c r="AZ40" s="57">
        <f t="shared" si="4"/>
        <v>0</v>
      </c>
      <c r="BA40" s="57">
        <f t="shared" si="4"/>
        <v>0</v>
      </c>
      <c r="BB40" s="57">
        <f t="shared" si="4"/>
        <v>0</v>
      </c>
      <c r="BC40" s="57">
        <f t="shared" si="4"/>
        <v>0</v>
      </c>
      <c r="BD40" s="57">
        <f t="shared" si="4"/>
        <v>0</v>
      </c>
      <c r="BE40" s="57">
        <f t="shared" si="4"/>
        <v>0</v>
      </c>
      <c r="BF40" s="54" t="s">
        <v>217</v>
      </c>
      <c r="BG40" s="55">
        <f>SUM(M40:BE40)</f>
        <v>0</v>
      </c>
    </row>
    <row r="41" spans="1:59" ht="15.75" thickBot="1" x14ac:dyDescent="0.3">
      <c r="A41" s="82" t="s">
        <v>151</v>
      </c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5"/>
    </row>
    <row r="42" spans="1:59" ht="24.75" thickBot="1" x14ac:dyDescent="0.3">
      <c r="A42" s="34" t="s">
        <v>132</v>
      </c>
      <c r="B42" s="35" t="s">
        <v>152</v>
      </c>
      <c r="C42" s="35" t="s">
        <v>153</v>
      </c>
      <c r="D42" s="35" t="s">
        <v>154</v>
      </c>
      <c r="E42" s="36">
        <v>445858</v>
      </c>
      <c r="F42" s="37" t="s">
        <v>155</v>
      </c>
      <c r="G42" s="37">
        <v>5</v>
      </c>
      <c r="H42" s="38" t="s">
        <v>156</v>
      </c>
      <c r="I42" s="38">
        <v>2008</v>
      </c>
      <c r="J42" s="38" t="s">
        <v>73</v>
      </c>
      <c r="K42" s="38">
        <v>1</v>
      </c>
      <c r="L42" s="51" t="s">
        <v>157</v>
      </c>
      <c r="M42" s="63">
        <v>0</v>
      </c>
      <c r="N42" s="63">
        <v>0</v>
      </c>
      <c r="O42" s="63">
        <v>0</v>
      </c>
      <c r="P42" s="63">
        <v>0</v>
      </c>
      <c r="Q42" s="63">
        <v>0</v>
      </c>
      <c r="R42" s="63">
        <v>0</v>
      </c>
      <c r="S42" s="63">
        <v>0</v>
      </c>
      <c r="T42" s="63">
        <v>0</v>
      </c>
      <c r="U42" s="63">
        <v>0</v>
      </c>
      <c r="V42" s="63">
        <v>0</v>
      </c>
      <c r="W42" s="63">
        <v>0</v>
      </c>
      <c r="X42" s="63">
        <v>0</v>
      </c>
      <c r="Y42" s="63">
        <v>0</v>
      </c>
      <c r="Z42" s="63">
        <v>0</v>
      </c>
      <c r="AA42" s="63">
        <v>0</v>
      </c>
      <c r="AB42" s="63">
        <v>0</v>
      </c>
      <c r="AC42" s="63">
        <v>0</v>
      </c>
      <c r="AD42" s="63">
        <v>0</v>
      </c>
      <c r="AE42" s="63">
        <v>0</v>
      </c>
      <c r="AF42" s="63">
        <v>0</v>
      </c>
      <c r="AG42" s="63">
        <v>0</v>
      </c>
      <c r="AH42" s="63">
        <v>0</v>
      </c>
      <c r="AI42" s="63">
        <v>0</v>
      </c>
      <c r="AJ42" s="63">
        <v>0</v>
      </c>
      <c r="AK42" s="63">
        <v>0</v>
      </c>
      <c r="AL42" s="63">
        <v>0</v>
      </c>
      <c r="AM42" s="63">
        <v>0</v>
      </c>
      <c r="AN42" s="63">
        <v>0</v>
      </c>
      <c r="AO42" s="63">
        <v>0</v>
      </c>
      <c r="AP42" s="63">
        <v>0</v>
      </c>
      <c r="AQ42" s="63">
        <v>0</v>
      </c>
      <c r="AR42" s="63">
        <v>0</v>
      </c>
      <c r="AS42" s="63">
        <v>0</v>
      </c>
      <c r="AT42" s="63">
        <v>0</v>
      </c>
      <c r="AU42" s="63">
        <v>0</v>
      </c>
      <c r="AV42" s="63">
        <v>0</v>
      </c>
      <c r="AW42" s="63">
        <v>0</v>
      </c>
      <c r="AX42" s="63">
        <v>0</v>
      </c>
      <c r="AY42" s="63">
        <v>0</v>
      </c>
      <c r="AZ42" s="63">
        <v>0</v>
      </c>
      <c r="BA42" s="63">
        <v>0</v>
      </c>
      <c r="BB42" s="63">
        <v>0</v>
      </c>
      <c r="BC42" s="63">
        <v>0</v>
      </c>
      <c r="BD42" s="63">
        <v>0</v>
      </c>
      <c r="BE42" s="63">
        <v>0</v>
      </c>
    </row>
    <row r="43" spans="1:59" s="1" customFormat="1" ht="19.5" thickBot="1" x14ac:dyDescent="0.3">
      <c r="A43" s="86" t="s">
        <v>203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57">
        <f>M42</f>
        <v>0</v>
      </c>
      <c r="N43" s="57">
        <f t="shared" ref="N43:BE43" si="5">N42</f>
        <v>0</v>
      </c>
      <c r="O43" s="57">
        <f t="shared" si="5"/>
        <v>0</v>
      </c>
      <c r="P43" s="57">
        <f t="shared" si="5"/>
        <v>0</v>
      </c>
      <c r="Q43" s="57">
        <f t="shared" si="5"/>
        <v>0</v>
      </c>
      <c r="R43" s="57">
        <f t="shared" si="5"/>
        <v>0</v>
      </c>
      <c r="S43" s="57">
        <f t="shared" si="5"/>
        <v>0</v>
      </c>
      <c r="T43" s="57">
        <f t="shared" si="5"/>
        <v>0</v>
      </c>
      <c r="U43" s="57">
        <f t="shared" si="5"/>
        <v>0</v>
      </c>
      <c r="V43" s="57">
        <f t="shared" si="5"/>
        <v>0</v>
      </c>
      <c r="W43" s="57">
        <f t="shared" si="5"/>
        <v>0</v>
      </c>
      <c r="X43" s="57">
        <f t="shared" si="5"/>
        <v>0</v>
      </c>
      <c r="Y43" s="57">
        <f t="shared" si="5"/>
        <v>0</v>
      </c>
      <c r="Z43" s="57">
        <f t="shared" si="5"/>
        <v>0</v>
      </c>
      <c r="AA43" s="57">
        <f t="shared" si="5"/>
        <v>0</v>
      </c>
      <c r="AB43" s="57">
        <f t="shared" si="5"/>
        <v>0</v>
      </c>
      <c r="AC43" s="57">
        <f t="shared" si="5"/>
        <v>0</v>
      </c>
      <c r="AD43" s="57">
        <f t="shared" si="5"/>
        <v>0</v>
      </c>
      <c r="AE43" s="57">
        <f t="shared" si="5"/>
        <v>0</v>
      </c>
      <c r="AF43" s="57">
        <f t="shared" si="5"/>
        <v>0</v>
      </c>
      <c r="AG43" s="57">
        <f t="shared" si="5"/>
        <v>0</v>
      </c>
      <c r="AH43" s="57">
        <f t="shared" si="5"/>
        <v>0</v>
      </c>
      <c r="AI43" s="57">
        <f t="shared" si="5"/>
        <v>0</v>
      </c>
      <c r="AJ43" s="57">
        <f t="shared" si="5"/>
        <v>0</v>
      </c>
      <c r="AK43" s="57">
        <f t="shared" si="5"/>
        <v>0</v>
      </c>
      <c r="AL43" s="57">
        <f t="shared" si="5"/>
        <v>0</v>
      </c>
      <c r="AM43" s="57">
        <f t="shared" si="5"/>
        <v>0</v>
      </c>
      <c r="AN43" s="57">
        <f t="shared" si="5"/>
        <v>0</v>
      </c>
      <c r="AO43" s="57">
        <f t="shared" si="5"/>
        <v>0</v>
      </c>
      <c r="AP43" s="57">
        <f t="shared" si="5"/>
        <v>0</v>
      </c>
      <c r="AQ43" s="57">
        <f t="shared" si="5"/>
        <v>0</v>
      </c>
      <c r="AR43" s="57">
        <f t="shared" si="5"/>
        <v>0</v>
      </c>
      <c r="AS43" s="57">
        <f t="shared" si="5"/>
        <v>0</v>
      </c>
      <c r="AT43" s="57">
        <f t="shared" si="5"/>
        <v>0</v>
      </c>
      <c r="AU43" s="57">
        <f t="shared" si="5"/>
        <v>0</v>
      </c>
      <c r="AV43" s="57">
        <f t="shared" si="5"/>
        <v>0</v>
      </c>
      <c r="AW43" s="57">
        <f t="shared" si="5"/>
        <v>0</v>
      </c>
      <c r="AX43" s="57">
        <f t="shared" si="5"/>
        <v>0</v>
      </c>
      <c r="AY43" s="57">
        <f t="shared" si="5"/>
        <v>0</v>
      </c>
      <c r="AZ43" s="57">
        <f t="shared" si="5"/>
        <v>0</v>
      </c>
      <c r="BA43" s="57">
        <f t="shared" si="5"/>
        <v>0</v>
      </c>
      <c r="BB43" s="57">
        <f t="shared" si="5"/>
        <v>0</v>
      </c>
      <c r="BC43" s="57">
        <f t="shared" si="5"/>
        <v>0</v>
      </c>
      <c r="BD43" s="57">
        <f t="shared" si="5"/>
        <v>0</v>
      </c>
      <c r="BE43" s="57">
        <f t="shared" si="5"/>
        <v>0</v>
      </c>
      <c r="BF43" s="54" t="s">
        <v>217</v>
      </c>
      <c r="BG43" s="55">
        <f>SUM(M43:BE43)</f>
        <v>0</v>
      </c>
    </row>
    <row r="44" spans="1:59" ht="15.75" thickBot="1" x14ac:dyDescent="0.3">
      <c r="A44" s="82" t="s">
        <v>158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4"/>
      <c r="BD44" s="84"/>
      <c r="BE44" s="85"/>
    </row>
    <row r="45" spans="1:59" ht="24" x14ac:dyDescent="0.25">
      <c r="A45" s="16" t="s">
        <v>159</v>
      </c>
      <c r="B45" s="17" t="s">
        <v>158</v>
      </c>
      <c r="C45" s="17" t="s">
        <v>160</v>
      </c>
      <c r="D45" s="17" t="s">
        <v>161</v>
      </c>
      <c r="E45" s="39">
        <v>390305</v>
      </c>
      <c r="F45" s="19">
        <v>1181817</v>
      </c>
      <c r="G45" s="19">
        <v>5</v>
      </c>
      <c r="H45" s="20" t="s">
        <v>162</v>
      </c>
      <c r="I45" s="20">
        <v>2011</v>
      </c>
      <c r="J45" s="20"/>
      <c r="K45" s="20" t="s">
        <v>107</v>
      </c>
      <c r="L45" s="50"/>
      <c r="M45" s="60">
        <v>0</v>
      </c>
      <c r="N45" s="60">
        <v>0</v>
      </c>
      <c r="O45" s="60">
        <v>0</v>
      </c>
      <c r="P45" s="60">
        <v>0</v>
      </c>
      <c r="Q45" s="60">
        <v>0</v>
      </c>
      <c r="R45" s="60">
        <v>0</v>
      </c>
      <c r="S45" s="60">
        <v>0</v>
      </c>
      <c r="T45" s="60">
        <v>0</v>
      </c>
      <c r="U45" s="60">
        <v>0</v>
      </c>
      <c r="V45" s="60">
        <v>0</v>
      </c>
      <c r="W45" s="60">
        <v>0</v>
      </c>
      <c r="X45" s="60">
        <v>0</v>
      </c>
      <c r="Y45" s="60">
        <v>0</v>
      </c>
      <c r="Z45" s="60">
        <v>0</v>
      </c>
      <c r="AA45" s="60">
        <v>0</v>
      </c>
      <c r="AB45" s="60">
        <v>0</v>
      </c>
      <c r="AC45" s="60">
        <v>0</v>
      </c>
      <c r="AD45" s="60">
        <v>0</v>
      </c>
      <c r="AE45" s="60">
        <v>0</v>
      </c>
      <c r="AF45" s="60">
        <v>0</v>
      </c>
      <c r="AG45" s="60">
        <v>0</v>
      </c>
      <c r="AH45" s="60">
        <v>0</v>
      </c>
      <c r="AI45" s="60">
        <v>0</v>
      </c>
      <c r="AJ45" s="60">
        <v>0</v>
      </c>
      <c r="AK45" s="60">
        <v>0</v>
      </c>
      <c r="AL45" s="60">
        <v>0</v>
      </c>
      <c r="AM45" s="60">
        <v>0</v>
      </c>
      <c r="AN45" s="60">
        <v>0</v>
      </c>
      <c r="AO45" s="60">
        <v>0</v>
      </c>
      <c r="AP45" s="60">
        <v>0</v>
      </c>
      <c r="AQ45" s="60">
        <v>0</v>
      </c>
      <c r="AR45" s="60">
        <v>0</v>
      </c>
      <c r="AS45" s="60">
        <v>0</v>
      </c>
      <c r="AT45" s="60">
        <v>0</v>
      </c>
      <c r="AU45" s="60">
        <v>0</v>
      </c>
      <c r="AV45" s="60">
        <v>0</v>
      </c>
      <c r="AW45" s="60">
        <v>0</v>
      </c>
      <c r="AX45" s="60">
        <v>0</v>
      </c>
      <c r="AY45" s="60">
        <v>0</v>
      </c>
      <c r="AZ45" s="60">
        <v>0</v>
      </c>
      <c r="BA45" s="60">
        <v>0</v>
      </c>
      <c r="BB45" s="60">
        <v>0</v>
      </c>
      <c r="BC45" s="60">
        <v>0</v>
      </c>
      <c r="BD45" s="60">
        <v>0</v>
      </c>
      <c r="BE45" s="60">
        <v>0</v>
      </c>
    </row>
    <row r="46" spans="1:59" ht="24" x14ac:dyDescent="0.25">
      <c r="A46" s="21" t="s">
        <v>159</v>
      </c>
      <c r="B46" s="22" t="s">
        <v>158</v>
      </c>
      <c r="C46" s="22" t="s">
        <v>163</v>
      </c>
      <c r="D46" s="22" t="s">
        <v>164</v>
      </c>
      <c r="E46" s="23">
        <v>390296</v>
      </c>
      <c r="F46" s="24">
        <v>118987</v>
      </c>
      <c r="G46" s="24">
        <v>5</v>
      </c>
      <c r="H46" s="25" t="s">
        <v>67</v>
      </c>
      <c r="I46" s="25">
        <v>2009</v>
      </c>
      <c r="J46" s="25" t="s">
        <v>63</v>
      </c>
      <c r="K46" s="25" t="s">
        <v>107</v>
      </c>
      <c r="L46" s="48" t="s">
        <v>68</v>
      </c>
      <c r="M46" s="65">
        <v>0</v>
      </c>
      <c r="N46" s="65">
        <v>0</v>
      </c>
      <c r="O46" s="65">
        <v>0</v>
      </c>
      <c r="P46" s="65">
        <v>0</v>
      </c>
      <c r="Q46" s="65">
        <v>0</v>
      </c>
      <c r="R46" s="65">
        <v>0</v>
      </c>
      <c r="S46" s="65">
        <v>0</v>
      </c>
      <c r="T46" s="65">
        <v>0</v>
      </c>
      <c r="U46" s="65">
        <v>0</v>
      </c>
      <c r="V46" s="65">
        <v>0</v>
      </c>
      <c r="W46" s="65">
        <v>0</v>
      </c>
      <c r="X46" s="65">
        <v>0</v>
      </c>
      <c r="Y46" s="65">
        <v>0</v>
      </c>
      <c r="Z46" s="65">
        <v>0</v>
      </c>
      <c r="AA46" s="65">
        <v>0</v>
      </c>
      <c r="AB46" s="65">
        <v>0</v>
      </c>
      <c r="AC46" s="65">
        <v>0</v>
      </c>
      <c r="AD46" s="65">
        <v>0</v>
      </c>
      <c r="AE46" s="65">
        <v>0</v>
      </c>
      <c r="AF46" s="65">
        <v>0</v>
      </c>
      <c r="AG46" s="65">
        <v>0</v>
      </c>
      <c r="AH46" s="65">
        <v>0</v>
      </c>
      <c r="AI46" s="65">
        <v>0</v>
      </c>
      <c r="AJ46" s="65">
        <v>0</v>
      </c>
      <c r="AK46" s="65">
        <v>0</v>
      </c>
      <c r="AL46" s="65">
        <v>0</v>
      </c>
      <c r="AM46" s="65">
        <v>0</v>
      </c>
      <c r="AN46" s="65">
        <v>0</v>
      </c>
      <c r="AO46" s="65">
        <v>0</v>
      </c>
      <c r="AP46" s="65">
        <v>0</v>
      </c>
      <c r="AQ46" s="65">
        <v>0</v>
      </c>
      <c r="AR46" s="65">
        <v>0</v>
      </c>
      <c r="AS46" s="65">
        <v>0</v>
      </c>
      <c r="AT46" s="65">
        <v>0</v>
      </c>
      <c r="AU46" s="65">
        <v>0</v>
      </c>
      <c r="AV46" s="65">
        <v>0</v>
      </c>
      <c r="AW46" s="65">
        <v>0</v>
      </c>
      <c r="AX46" s="65">
        <v>0</v>
      </c>
      <c r="AY46" s="65">
        <v>0</v>
      </c>
      <c r="AZ46" s="65">
        <v>0</v>
      </c>
      <c r="BA46" s="65">
        <v>0</v>
      </c>
      <c r="BB46" s="65">
        <v>0</v>
      </c>
      <c r="BC46" s="65">
        <v>0</v>
      </c>
      <c r="BD46" s="65">
        <v>0</v>
      </c>
      <c r="BE46" s="65">
        <v>0</v>
      </c>
    </row>
    <row r="47" spans="1:59" ht="15.75" thickBot="1" x14ac:dyDescent="0.3">
      <c r="A47" s="27" t="s">
        <v>159</v>
      </c>
      <c r="B47" s="28" t="s">
        <v>158</v>
      </c>
      <c r="C47" s="28" t="s">
        <v>165</v>
      </c>
      <c r="D47" s="28" t="s">
        <v>166</v>
      </c>
      <c r="E47" s="40">
        <v>390302</v>
      </c>
      <c r="F47" s="30" t="s">
        <v>144</v>
      </c>
      <c r="G47" s="30">
        <v>5</v>
      </c>
      <c r="H47" s="31" t="s">
        <v>167</v>
      </c>
      <c r="I47" s="31">
        <v>2008</v>
      </c>
      <c r="J47" s="31" t="s">
        <v>73</v>
      </c>
      <c r="K47" s="31">
        <v>1</v>
      </c>
      <c r="L47" s="49" t="s">
        <v>112</v>
      </c>
      <c r="M47" s="66">
        <v>0</v>
      </c>
      <c r="N47" s="66">
        <v>0</v>
      </c>
      <c r="O47" s="66">
        <v>0</v>
      </c>
      <c r="P47" s="66">
        <v>0</v>
      </c>
      <c r="Q47" s="66">
        <v>0</v>
      </c>
      <c r="R47" s="66">
        <v>0</v>
      </c>
      <c r="S47" s="66">
        <v>0</v>
      </c>
      <c r="T47" s="66">
        <v>0</v>
      </c>
      <c r="U47" s="66">
        <v>0</v>
      </c>
      <c r="V47" s="66">
        <v>0</v>
      </c>
      <c r="W47" s="66">
        <v>0</v>
      </c>
      <c r="X47" s="66">
        <v>0</v>
      </c>
      <c r="Y47" s="66">
        <v>0</v>
      </c>
      <c r="Z47" s="66">
        <v>0</v>
      </c>
      <c r="AA47" s="66">
        <v>0</v>
      </c>
      <c r="AB47" s="66">
        <v>0</v>
      </c>
      <c r="AC47" s="66">
        <v>0</v>
      </c>
      <c r="AD47" s="66">
        <v>0</v>
      </c>
      <c r="AE47" s="66">
        <v>0</v>
      </c>
      <c r="AF47" s="66">
        <v>0</v>
      </c>
      <c r="AG47" s="66">
        <v>0</v>
      </c>
      <c r="AH47" s="66">
        <v>0</v>
      </c>
      <c r="AI47" s="66">
        <v>0</v>
      </c>
      <c r="AJ47" s="66">
        <v>0</v>
      </c>
      <c r="AK47" s="66">
        <v>0</v>
      </c>
      <c r="AL47" s="66">
        <v>0</v>
      </c>
      <c r="AM47" s="66">
        <v>0</v>
      </c>
      <c r="AN47" s="66">
        <v>0</v>
      </c>
      <c r="AO47" s="66">
        <v>0</v>
      </c>
      <c r="AP47" s="66">
        <v>0</v>
      </c>
      <c r="AQ47" s="66">
        <v>0</v>
      </c>
      <c r="AR47" s="66">
        <v>0</v>
      </c>
      <c r="AS47" s="66">
        <v>0</v>
      </c>
      <c r="AT47" s="66">
        <v>0</v>
      </c>
      <c r="AU47" s="66">
        <v>0</v>
      </c>
      <c r="AV47" s="66">
        <v>0</v>
      </c>
      <c r="AW47" s="66">
        <v>0</v>
      </c>
      <c r="AX47" s="66">
        <v>0</v>
      </c>
      <c r="AY47" s="66">
        <v>0</v>
      </c>
      <c r="AZ47" s="66">
        <v>0</v>
      </c>
      <c r="BA47" s="66">
        <v>0</v>
      </c>
      <c r="BB47" s="66">
        <v>0</v>
      </c>
      <c r="BC47" s="66">
        <v>0</v>
      </c>
      <c r="BD47" s="66">
        <v>0</v>
      </c>
      <c r="BE47" s="66">
        <v>0</v>
      </c>
    </row>
    <row r="48" spans="1:59" s="1" customFormat="1" ht="19.5" thickBot="1" x14ac:dyDescent="0.3">
      <c r="A48" s="86" t="s">
        <v>203</v>
      </c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57">
        <f>SUM(M45:M47)</f>
        <v>0</v>
      </c>
      <c r="N48" s="57">
        <f t="shared" ref="N48:BE48" si="6">SUM(N45:N47)</f>
        <v>0</v>
      </c>
      <c r="O48" s="57">
        <f t="shared" si="6"/>
        <v>0</v>
      </c>
      <c r="P48" s="57">
        <f t="shared" si="6"/>
        <v>0</v>
      </c>
      <c r="Q48" s="57">
        <f t="shared" si="6"/>
        <v>0</v>
      </c>
      <c r="R48" s="57">
        <f t="shared" si="6"/>
        <v>0</v>
      </c>
      <c r="S48" s="57">
        <f t="shared" si="6"/>
        <v>0</v>
      </c>
      <c r="T48" s="57">
        <f t="shared" si="6"/>
        <v>0</v>
      </c>
      <c r="U48" s="57">
        <f t="shared" si="6"/>
        <v>0</v>
      </c>
      <c r="V48" s="57">
        <f t="shared" si="6"/>
        <v>0</v>
      </c>
      <c r="W48" s="57">
        <f t="shared" si="6"/>
        <v>0</v>
      </c>
      <c r="X48" s="57">
        <f t="shared" si="6"/>
        <v>0</v>
      </c>
      <c r="Y48" s="57">
        <f t="shared" si="6"/>
        <v>0</v>
      </c>
      <c r="Z48" s="57">
        <f t="shared" si="6"/>
        <v>0</v>
      </c>
      <c r="AA48" s="57">
        <f t="shared" si="6"/>
        <v>0</v>
      </c>
      <c r="AB48" s="57">
        <f t="shared" si="6"/>
        <v>0</v>
      </c>
      <c r="AC48" s="57">
        <f t="shared" si="6"/>
        <v>0</v>
      </c>
      <c r="AD48" s="57">
        <f t="shared" si="6"/>
        <v>0</v>
      </c>
      <c r="AE48" s="57">
        <f t="shared" si="6"/>
        <v>0</v>
      </c>
      <c r="AF48" s="57">
        <f t="shared" si="6"/>
        <v>0</v>
      </c>
      <c r="AG48" s="57">
        <f t="shared" si="6"/>
        <v>0</v>
      </c>
      <c r="AH48" s="57">
        <f t="shared" si="6"/>
        <v>0</v>
      </c>
      <c r="AI48" s="57">
        <f t="shared" si="6"/>
        <v>0</v>
      </c>
      <c r="AJ48" s="57">
        <f t="shared" si="6"/>
        <v>0</v>
      </c>
      <c r="AK48" s="57">
        <f t="shared" si="6"/>
        <v>0</v>
      </c>
      <c r="AL48" s="57">
        <f t="shared" si="6"/>
        <v>0</v>
      </c>
      <c r="AM48" s="57">
        <f t="shared" si="6"/>
        <v>0</v>
      </c>
      <c r="AN48" s="57">
        <f t="shared" si="6"/>
        <v>0</v>
      </c>
      <c r="AO48" s="57">
        <f t="shared" si="6"/>
        <v>0</v>
      </c>
      <c r="AP48" s="57">
        <f t="shared" si="6"/>
        <v>0</v>
      </c>
      <c r="AQ48" s="57">
        <f t="shared" si="6"/>
        <v>0</v>
      </c>
      <c r="AR48" s="57">
        <f t="shared" si="6"/>
        <v>0</v>
      </c>
      <c r="AS48" s="57">
        <f t="shared" si="6"/>
        <v>0</v>
      </c>
      <c r="AT48" s="57">
        <f t="shared" si="6"/>
        <v>0</v>
      </c>
      <c r="AU48" s="57">
        <f t="shared" si="6"/>
        <v>0</v>
      </c>
      <c r="AV48" s="57">
        <f t="shared" si="6"/>
        <v>0</v>
      </c>
      <c r="AW48" s="57">
        <f t="shared" si="6"/>
        <v>0</v>
      </c>
      <c r="AX48" s="57">
        <f t="shared" si="6"/>
        <v>0</v>
      </c>
      <c r="AY48" s="57">
        <f t="shared" si="6"/>
        <v>0</v>
      </c>
      <c r="AZ48" s="57">
        <f t="shared" si="6"/>
        <v>0</v>
      </c>
      <c r="BA48" s="57">
        <f t="shared" si="6"/>
        <v>0</v>
      </c>
      <c r="BB48" s="57">
        <f t="shared" si="6"/>
        <v>0</v>
      </c>
      <c r="BC48" s="57">
        <f t="shared" si="6"/>
        <v>0</v>
      </c>
      <c r="BD48" s="57">
        <f t="shared" si="6"/>
        <v>0</v>
      </c>
      <c r="BE48" s="57">
        <f t="shared" si="6"/>
        <v>0</v>
      </c>
      <c r="BF48" s="54" t="s">
        <v>217</v>
      </c>
      <c r="BG48" s="55">
        <f>SUM(M48:BE48)</f>
        <v>0</v>
      </c>
    </row>
    <row r="49" spans="1:59" ht="15.75" thickBot="1" x14ac:dyDescent="0.3">
      <c r="A49" s="93" t="s">
        <v>168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  <c r="AP49" s="94"/>
      <c r="AQ49" s="94"/>
      <c r="AR49" s="94"/>
      <c r="AS49" s="94"/>
      <c r="AT49" s="94"/>
      <c r="AU49" s="94"/>
      <c r="AV49" s="94"/>
      <c r="AW49" s="94"/>
      <c r="AX49" s="94"/>
      <c r="AY49" s="94"/>
      <c r="AZ49" s="94"/>
      <c r="BA49" s="94"/>
      <c r="BB49" s="94"/>
      <c r="BC49" s="94"/>
      <c r="BD49" s="94"/>
      <c r="BE49" s="95"/>
    </row>
    <row r="50" spans="1:59" ht="24.75" thickBot="1" x14ac:dyDescent="0.3">
      <c r="A50" s="34" t="s">
        <v>169</v>
      </c>
      <c r="B50" s="35" t="s">
        <v>170</v>
      </c>
      <c r="C50" s="35" t="s">
        <v>171</v>
      </c>
      <c r="D50" s="41" t="s">
        <v>172</v>
      </c>
      <c r="E50" s="36">
        <v>376395</v>
      </c>
      <c r="F50" s="37" t="s">
        <v>144</v>
      </c>
      <c r="G50" s="37">
        <v>5</v>
      </c>
      <c r="H50" s="38" t="s">
        <v>121</v>
      </c>
      <c r="I50" s="38">
        <v>2010</v>
      </c>
      <c r="J50" s="38" t="s">
        <v>63</v>
      </c>
      <c r="K50" s="38" t="s">
        <v>107</v>
      </c>
      <c r="L50" s="51" t="s">
        <v>173</v>
      </c>
      <c r="M50" s="67">
        <v>0</v>
      </c>
      <c r="N50" s="67">
        <v>0</v>
      </c>
      <c r="O50" s="67">
        <v>0</v>
      </c>
      <c r="P50" s="67">
        <v>0</v>
      </c>
      <c r="Q50" s="67">
        <v>0</v>
      </c>
      <c r="R50" s="67">
        <v>0</v>
      </c>
      <c r="S50" s="67">
        <v>0</v>
      </c>
      <c r="T50" s="67">
        <v>0</v>
      </c>
      <c r="U50" s="67">
        <v>0</v>
      </c>
      <c r="V50" s="67">
        <v>0</v>
      </c>
      <c r="W50" s="67">
        <v>0</v>
      </c>
      <c r="X50" s="67">
        <v>0</v>
      </c>
      <c r="Y50" s="67">
        <v>0</v>
      </c>
      <c r="Z50" s="67">
        <v>0</v>
      </c>
      <c r="AA50" s="67">
        <v>0</v>
      </c>
      <c r="AB50" s="67">
        <v>0</v>
      </c>
      <c r="AC50" s="67">
        <v>0</v>
      </c>
      <c r="AD50" s="67">
        <v>0</v>
      </c>
      <c r="AE50" s="67">
        <v>0</v>
      </c>
      <c r="AF50" s="67">
        <v>0</v>
      </c>
      <c r="AG50" s="67">
        <v>0</v>
      </c>
      <c r="AH50" s="67">
        <v>0</v>
      </c>
      <c r="AI50" s="67">
        <v>0</v>
      </c>
      <c r="AJ50" s="67">
        <v>0</v>
      </c>
      <c r="AK50" s="67">
        <v>0</v>
      </c>
      <c r="AL50" s="67">
        <v>0</v>
      </c>
      <c r="AM50" s="67">
        <v>0</v>
      </c>
      <c r="AN50" s="67">
        <v>0</v>
      </c>
      <c r="AO50" s="67">
        <v>0</v>
      </c>
      <c r="AP50" s="67">
        <v>0</v>
      </c>
      <c r="AQ50" s="67">
        <v>0</v>
      </c>
      <c r="AR50" s="67">
        <v>0</v>
      </c>
      <c r="AS50" s="67">
        <v>0</v>
      </c>
      <c r="AT50" s="67">
        <v>0</v>
      </c>
      <c r="AU50" s="67">
        <v>0</v>
      </c>
      <c r="AV50" s="67">
        <v>0</v>
      </c>
      <c r="AW50" s="67">
        <v>0</v>
      </c>
      <c r="AX50" s="67">
        <v>0</v>
      </c>
      <c r="AY50" s="67">
        <v>0</v>
      </c>
      <c r="AZ50" s="67">
        <v>0</v>
      </c>
      <c r="BA50" s="67">
        <v>0</v>
      </c>
      <c r="BB50" s="67">
        <v>0</v>
      </c>
      <c r="BC50" s="67">
        <v>0</v>
      </c>
      <c r="BD50" s="67">
        <v>0</v>
      </c>
      <c r="BE50" s="67">
        <v>0</v>
      </c>
    </row>
    <row r="51" spans="1:59" s="1" customFormat="1" ht="19.5" thickBot="1" x14ac:dyDescent="0.3">
      <c r="A51" s="86" t="s">
        <v>203</v>
      </c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57">
        <f>SUM(M50)</f>
        <v>0</v>
      </c>
      <c r="N51" s="57">
        <f t="shared" ref="N51:BE51" si="7">SUM(N50)</f>
        <v>0</v>
      </c>
      <c r="O51" s="57">
        <f t="shared" si="7"/>
        <v>0</v>
      </c>
      <c r="P51" s="57">
        <f t="shared" si="7"/>
        <v>0</v>
      </c>
      <c r="Q51" s="57">
        <f t="shared" si="7"/>
        <v>0</v>
      </c>
      <c r="R51" s="57">
        <f t="shared" si="7"/>
        <v>0</v>
      </c>
      <c r="S51" s="57">
        <f t="shared" si="7"/>
        <v>0</v>
      </c>
      <c r="T51" s="57">
        <f t="shared" si="7"/>
        <v>0</v>
      </c>
      <c r="U51" s="57">
        <f t="shared" si="7"/>
        <v>0</v>
      </c>
      <c r="V51" s="57">
        <f t="shared" si="7"/>
        <v>0</v>
      </c>
      <c r="W51" s="57">
        <f t="shared" si="7"/>
        <v>0</v>
      </c>
      <c r="X51" s="57">
        <f t="shared" si="7"/>
        <v>0</v>
      </c>
      <c r="Y51" s="57">
        <f t="shared" si="7"/>
        <v>0</v>
      </c>
      <c r="Z51" s="57">
        <f t="shared" si="7"/>
        <v>0</v>
      </c>
      <c r="AA51" s="57">
        <f t="shared" si="7"/>
        <v>0</v>
      </c>
      <c r="AB51" s="57">
        <f t="shared" si="7"/>
        <v>0</v>
      </c>
      <c r="AC51" s="57">
        <f t="shared" si="7"/>
        <v>0</v>
      </c>
      <c r="AD51" s="57">
        <f t="shared" si="7"/>
        <v>0</v>
      </c>
      <c r="AE51" s="57">
        <f t="shared" si="7"/>
        <v>0</v>
      </c>
      <c r="AF51" s="57">
        <f t="shared" si="7"/>
        <v>0</v>
      </c>
      <c r="AG51" s="57">
        <f t="shared" si="7"/>
        <v>0</v>
      </c>
      <c r="AH51" s="57">
        <f t="shared" si="7"/>
        <v>0</v>
      </c>
      <c r="AI51" s="57">
        <f t="shared" si="7"/>
        <v>0</v>
      </c>
      <c r="AJ51" s="57">
        <f t="shared" si="7"/>
        <v>0</v>
      </c>
      <c r="AK51" s="57">
        <f t="shared" si="7"/>
        <v>0</v>
      </c>
      <c r="AL51" s="57">
        <f t="shared" si="7"/>
        <v>0</v>
      </c>
      <c r="AM51" s="57">
        <f t="shared" si="7"/>
        <v>0</v>
      </c>
      <c r="AN51" s="57">
        <f t="shared" si="7"/>
        <v>0</v>
      </c>
      <c r="AO51" s="57">
        <f t="shared" si="7"/>
        <v>0</v>
      </c>
      <c r="AP51" s="57">
        <f t="shared" si="7"/>
        <v>0</v>
      </c>
      <c r="AQ51" s="57">
        <f t="shared" si="7"/>
        <v>0</v>
      </c>
      <c r="AR51" s="57">
        <f t="shared" si="7"/>
        <v>0</v>
      </c>
      <c r="AS51" s="57">
        <f t="shared" si="7"/>
        <v>0</v>
      </c>
      <c r="AT51" s="57">
        <f t="shared" si="7"/>
        <v>0</v>
      </c>
      <c r="AU51" s="57">
        <f t="shared" si="7"/>
        <v>0</v>
      </c>
      <c r="AV51" s="57">
        <f t="shared" si="7"/>
        <v>0</v>
      </c>
      <c r="AW51" s="57">
        <f t="shared" si="7"/>
        <v>0</v>
      </c>
      <c r="AX51" s="57">
        <f t="shared" si="7"/>
        <v>0</v>
      </c>
      <c r="AY51" s="57">
        <f t="shared" si="7"/>
        <v>0</v>
      </c>
      <c r="AZ51" s="57">
        <f t="shared" si="7"/>
        <v>0</v>
      </c>
      <c r="BA51" s="57">
        <f t="shared" si="7"/>
        <v>0</v>
      </c>
      <c r="BB51" s="57">
        <f t="shared" si="7"/>
        <v>0</v>
      </c>
      <c r="BC51" s="57">
        <f t="shared" si="7"/>
        <v>0</v>
      </c>
      <c r="BD51" s="57">
        <f t="shared" si="7"/>
        <v>0</v>
      </c>
      <c r="BE51" s="57">
        <f t="shared" si="7"/>
        <v>0</v>
      </c>
      <c r="BF51" s="54" t="s">
        <v>217</v>
      </c>
      <c r="BG51" s="55">
        <f>SUM(M51:BE51)</f>
        <v>0</v>
      </c>
    </row>
    <row r="52" spans="1:59" ht="15.75" thickBot="1" x14ac:dyDescent="0.3">
      <c r="A52" s="93" t="s">
        <v>174</v>
      </c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/>
      <c r="AP52" s="94"/>
      <c r="AQ52" s="94"/>
      <c r="AR52" s="94"/>
      <c r="AS52" s="94"/>
      <c r="AT52" s="94"/>
      <c r="AU52" s="94"/>
      <c r="AV52" s="94"/>
      <c r="AW52" s="94"/>
      <c r="AX52" s="94"/>
      <c r="AY52" s="94"/>
      <c r="AZ52" s="94"/>
      <c r="BA52" s="94"/>
      <c r="BB52" s="94"/>
      <c r="BC52" s="94"/>
      <c r="BD52" s="94"/>
      <c r="BE52" s="95"/>
    </row>
    <row r="53" spans="1:59" ht="24" x14ac:dyDescent="0.25">
      <c r="A53" s="16" t="s">
        <v>175</v>
      </c>
      <c r="B53" s="17" t="s">
        <v>176</v>
      </c>
      <c r="C53" s="17" t="s">
        <v>177</v>
      </c>
      <c r="D53" s="17" t="s">
        <v>178</v>
      </c>
      <c r="E53" s="18">
        <v>443168</v>
      </c>
      <c r="F53" s="19" t="s">
        <v>179</v>
      </c>
      <c r="G53" s="19">
        <v>3</v>
      </c>
      <c r="H53" s="20" t="s">
        <v>121</v>
      </c>
      <c r="I53" s="20">
        <v>2003</v>
      </c>
      <c r="J53" s="20" t="s">
        <v>63</v>
      </c>
      <c r="K53" s="20" t="s">
        <v>107</v>
      </c>
      <c r="L53" s="50" t="s">
        <v>68</v>
      </c>
      <c r="M53" s="60">
        <v>0</v>
      </c>
      <c r="N53" s="60">
        <v>0</v>
      </c>
      <c r="O53" s="60">
        <v>0</v>
      </c>
      <c r="P53" s="60">
        <v>0</v>
      </c>
      <c r="Q53" s="60">
        <v>0</v>
      </c>
      <c r="R53" s="60">
        <v>0</v>
      </c>
      <c r="S53" s="60">
        <v>0</v>
      </c>
      <c r="T53" s="60">
        <v>0</v>
      </c>
      <c r="U53" s="60">
        <v>0</v>
      </c>
      <c r="V53" s="60">
        <v>0</v>
      </c>
      <c r="W53" s="60">
        <v>0</v>
      </c>
      <c r="X53" s="60">
        <v>0</v>
      </c>
      <c r="Y53" s="60">
        <v>0</v>
      </c>
      <c r="Z53" s="60">
        <v>0</v>
      </c>
      <c r="AA53" s="60">
        <v>0</v>
      </c>
      <c r="AB53" s="60">
        <v>0</v>
      </c>
      <c r="AC53" s="60">
        <v>0</v>
      </c>
      <c r="AD53" s="60">
        <v>0</v>
      </c>
      <c r="AE53" s="60">
        <v>0</v>
      </c>
      <c r="AF53" s="60">
        <v>0</v>
      </c>
      <c r="AG53" s="60">
        <v>0</v>
      </c>
      <c r="AH53" s="60">
        <v>0</v>
      </c>
      <c r="AI53" s="60">
        <v>0</v>
      </c>
      <c r="AJ53" s="60">
        <v>0</v>
      </c>
      <c r="AK53" s="60">
        <v>0</v>
      </c>
      <c r="AL53" s="60">
        <v>0</v>
      </c>
      <c r="AM53" s="60">
        <v>0</v>
      </c>
      <c r="AN53" s="60">
        <v>0</v>
      </c>
      <c r="AO53" s="60">
        <v>0</v>
      </c>
      <c r="AP53" s="60">
        <v>0</v>
      </c>
      <c r="AQ53" s="60">
        <v>0</v>
      </c>
      <c r="AR53" s="60">
        <v>0</v>
      </c>
      <c r="AS53" s="60">
        <v>0</v>
      </c>
      <c r="AT53" s="60">
        <v>0</v>
      </c>
      <c r="AU53" s="60">
        <v>0</v>
      </c>
      <c r="AV53" s="60">
        <v>0</v>
      </c>
      <c r="AW53" s="60">
        <v>0</v>
      </c>
      <c r="AX53" s="60">
        <v>0</v>
      </c>
      <c r="AY53" s="60">
        <v>0</v>
      </c>
      <c r="AZ53" s="60">
        <v>0</v>
      </c>
      <c r="BA53" s="60">
        <v>0</v>
      </c>
      <c r="BB53" s="60">
        <v>0</v>
      </c>
      <c r="BC53" s="60">
        <v>0</v>
      </c>
      <c r="BD53" s="60">
        <v>0</v>
      </c>
      <c r="BE53" s="60">
        <v>0</v>
      </c>
    </row>
    <row r="54" spans="1:59" ht="24.75" thickBot="1" x14ac:dyDescent="0.3">
      <c r="A54" s="27" t="s">
        <v>175</v>
      </c>
      <c r="B54" s="28" t="s">
        <v>176</v>
      </c>
      <c r="C54" s="28" t="s">
        <v>180</v>
      </c>
      <c r="D54" s="28" t="s">
        <v>181</v>
      </c>
      <c r="E54" s="29">
        <v>336112</v>
      </c>
      <c r="F54" s="30" t="s">
        <v>144</v>
      </c>
      <c r="G54" s="30">
        <v>5</v>
      </c>
      <c r="H54" s="31" t="s">
        <v>182</v>
      </c>
      <c r="I54" s="31">
        <v>2006</v>
      </c>
      <c r="J54" s="31" t="s">
        <v>73</v>
      </c>
      <c r="K54" s="31">
        <v>1</v>
      </c>
      <c r="L54" s="49" t="s">
        <v>183</v>
      </c>
      <c r="M54" s="61">
        <v>0</v>
      </c>
      <c r="N54" s="61">
        <v>0</v>
      </c>
      <c r="O54" s="61">
        <v>0</v>
      </c>
      <c r="P54" s="61">
        <v>0</v>
      </c>
      <c r="Q54" s="61">
        <v>0</v>
      </c>
      <c r="R54" s="61">
        <v>0</v>
      </c>
      <c r="S54" s="61">
        <v>0</v>
      </c>
      <c r="T54" s="61">
        <v>0</v>
      </c>
      <c r="U54" s="61">
        <v>0</v>
      </c>
      <c r="V54" s="61">
        <v>0</v>
      </c>
      <c r="W54" s="61">
        <v>0</v>
      </c>
      <c r="X54" s="61">
        <v>0</v>
      </c>
      <c r="Y54" s="61">
        <v>0</v>
      </c>
      <c r="Z54" s="61">
        <v>0</v>
      </c>
      <c r="AA54" s="61">
        <v>0</v>
      </c>
      <c r="AB54" s="61">
        <v>0</v>
      </c>
      <c r="AC54" s="61">
        <v>0</v>
      </c>
      <c r="AD54" s="61">
        <v>0</v>
      </c>
      <c r="AE54" s="61">
        <v>0</v>
      </c>
      <c r="AF54" s="61">
        <v>0</v>
      </c>
      <c r="AG54" s="61">
        <v>0</v>
      </c>
      <c r="AH54" s="61">
        <v>0</v>
      </c>
      <c r="AI54" s="61">
        <v>0</v>
      </c>
      <c r="AJ54" s="61">
        <v>0</v>
      </c>
      <c r="AK54" s="61">
        <v>0</v>
      </c>
      <c r="AL54" s="61">
        <v>0</v>
      </c>
      <c r="AM54" s="61">
        <v>0</v>
      </c>
      <c r="AN54" s="61">
        <v>0</v>
      </c>
      <c r="AO54" s="61">
        <v>0</v>
      </c>
      <c r="AP54" s="61">
        <v>0</v>
      </c>
      <c r="AQ54" s="61">
        <v>0</v>
      </c>
      <c r="AR54" s="61">
        <v>0</v>
      </c>
      <c r="AS54" s="61">
        <v>0</v>
      </c>
      <c r="AT54" s="61">
        <v>0</v>
      </c>
      <c r="AU54" s="61">
        <v>0</v>
      </c>
      <c r="AV54" s="61">
        <v>0</v>
      </c>
      <c r="AW54" s="61">
        <v>0</v>
      </c>
      <c r="AX54" s="61">
        <v>0</v>
      </c>
      <c r="AY54" s="61">
        <v>0</v>
      </c>
      <c r="AZ54" s="61">
        <v>0</v>
      </c>
      <c r="BA54" s="61">
        <v>0</v>
      </c>
      <c r="BB54" s="61">
        <v>0</v>
      </c>
      <c r="BC54" s="61">
        <v>0</v>
      </c>
      <c r="BD54" s="61">
        <v>0</v>
      </c>
      <c r="BE54" s="61">
        <v>0</v>
      </c>
    </row>
    <row r="55" spans="1:59" s="1" customFormat="1" ht="19.5" thickBot="1" x14ac:dyDescent="0.3">
      <c r="A55" s="86" t="s">
        <v>203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57">
        <f>SUM(M53:M54)</f>
        <v>0</v>
      </c>
      <c r="N55" s="57">
        <f t="shared" ref="N55:BE55" si="8">SUM(N53:N54)</f>
        <v>0</v>
      </c>
      <c r="O55" s="57">
        <f t="shared" si="8"/>
        <v>0</v>
      </c>
      <c r="P55" s="57">
        <f t="shared" si="8"/>
        <v>0</v>
      </c>
      <c r="Q55" s="57">
        <f t="shared" si="8"/>
        <v>0</v>
      </c>
      <c r="R55" s="57">
        <f t="shared" si="8"/>
        <v>0</v>
      </c>
      <c r="S55" s="57">
        <f t="shared" si="8"/>
        <v>0</v>
      </c>
      <c r="T55" s="57">
        <f t="shared" si="8"/>
        <v>0</v>
      </c>
      <c r="U55" s="57">
        <f t="shared" si="8"/>
        <v>0</v>
      </c>
      <c r="V55" s="57">
        <f t="shared" si="8"/>
        <v>0</v>
      </c>
      <c r="W55" s="57">
        <f t="shared" si="8"/>
        <v>0</v>
      </c>
      <c r="X55" s="57">
        <f t="shared" si="8"/>
        <v>0</v>
      </c>
      <c r="Y55" s="57">
        <f t="shared" si="8"/>
        <v>0</v>
      </c>
      <c r="Z55" s="57">
        <f t="shared" si="8"/>
        <v>0</v>
      </c>
      <c r="AA55" s="57">
        <f t="shared" si="8"/>
        <v>0</v>
      </c>
      <c r="AB55" s="57">
        <f t="shared" si="8"/>
        <v>0</v>
      </c>
      <c r="AC55" s="57">
        <f t="shared" si="8"/>
        <v>0</v>
      </c>
      <c r="AD55" s="57">
        <f t="shared" si="8"/>
        <v>0</v>
      </c>
      <c r="AE55" s="57">
        <f t="shared" si="8"/>
        <v>0</v>
      </c>
      <c r="AF55" s="57">
        <f t="shared" si="8"/>
        <v>0</v>
      </c>
      <c r="AG55" s="57">
        <f t="shared" si="8"/>
        <v>0</v>
      </c>
      <c r="AH55" s="57">
        <f t="shared" si="8"/>
        <v>0</v>
      </c>
      <c r="AI55" s="57">
        <f t="shared" si="8"/>
        <v>0</v>
      </c>
      <c r="AJ55" s="57">
        <f t="shared" si="8"/>
        <v>0</v>
      </c>
      <c r="AK55" s="57">
        <f t="shared" si="8"/>
        <v>0</v>
      </c>
      <c r="AL55" s="57">
        <f t="shared" si="8"/>
        <v>0</v>
      </c>
      <c r="AM55" s="57">
        <f t="shared" si="8"/>
        <v>0</v>
      </c>
      <c r="AN55" s="57">
        <f t="shared" si="8"/>
        <v>0</v>
      </c>
      <c r="AO55" s="57">
        <f t="shared" si="8"/>
        <v>0</v>
      </c>
      <c r="AP55" s="57">
        <f t="shared" si="8"/>
        <v>0</v>
      </c>
      <c r="AQ55" s="57">
        <f t="shared" si="8"/>
        <v>0</v>
      </c>
      <c r="AR55" s="57">
        <f t="shared" si="8"/>
        <v>0</v>
      </c>
      <c r="AS55" s="57">
        <f t="shared" si="8"/>
        <v>0</v>
      </c>
      <c r="AT55" s="57">
        <f t="shared" si="8"/>
        <v>0</v>
      </c>
      <c r="AU55" s="57">
        <f t="shared" si="8"/>
        <v>0</v>
      </c>
      <c r="AV55" s="57">
        <f t="shared" si="8"/>
        <v>0</v>
      </c>
      <c r="AW55" s="57">
        <f t="shared" si="8"/>
        <v>0</v>
      </c>
      <c r="AX55" s="57">
        <v>0</v>
      </c>
      <c r="AY55" s="57">
        <f t="shared" si="8"/>
        <v>0</v>
      </c>
      <c r="AZ55" s="57">
        <f t="shared" si="8"/>
        <v>0</v>
      </c>
      <c r="BA55" s="57">
        <f t="shared" si="8"/>
        <v>0</v>
      </c>
      <c r="BB55" s="57">
        <f t="shared" si="8"/>
        <v>0</v>
      </c>
      <c r="BC55" s="57">
        <f t="shared" si="8"/>
        <v>0</v>
      </c>
      <c r="BD55" s="57">
        <f t="shared" si="8"/>
        <v>0</v>
      </c>
      <c r="BE55" s="57">
        <f t="shared" si="8"/>
        <v>0</v>
      </c>
      <c r="BF55" s="54" t="s">
        <v>217</v>
      </c>
      <c r="BG55" s="55">
        <f>SUM(M55:BE55)</f>
        <v>0</v>
      </c>
    </row>
    <row r="56" spans="1:59" ht="15.75" thickBot="1" x14ac:dyDescent="0.3">
      <c r="A56" s="82" t="s">
        <v>184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84"/>
      <c r="AQ56" s="84"/>
      <c r="AR56" s="84"/>
      <c r="AS56" s="84"/>
      <c r="AT56" s="84"/>
      <c r="AU56" s="84"/>
      <c r="AV56" s="84"/>
      <c r="AW56" s="84"/>
      <c r="AX56" s="84"/>
      <c r="AY56" s="84"/>
      <c r="AZ56" s="84"/>
      <c r="BA56" s="84"/>
      <c r="BB56" s="84"/>
      <c r="BC56" s="84"/>
      <c r="BD56" s="84"/>
      <c r="BE56" s="85"/>
    </row>
    <row r="57" spans="1:59" ht="24.75" thickBot="1" x14ac:dyDescent="0.3">
      <c r="A57" s="34" t="s">
        <v>185</v>
      </c>
      <c r="B57" s="35" t="s">
        <v>186</v>
      </c>
      <c r="C57" s="35" t="s">
        <v>187</v>
      </c>
      <c r="D57" s="35" t="s">
        <v>188</v>
      </c>
      <c r="E57" s="36">
        <v>318051</v>
      </c>
      <c r="F57" s="37" t="s">
        <v>144</v>
      </c>
      <c r="G57" s="37">
        <v>4</v>
      </c>
      <c r="H57" s="38" t="s">
        <v>136</v>
      </c>
      <c r="I57" s="38">
        <v>1994</v>
      </c>
      <c r="J57" s="38" t="s">
        <v>63</v>
      </c>
      <c r="K57" s="38" t="s">
        <v>107</v>
      </c>
      <c r="L57" s="51" t="s">
        <v>81</v>
      </c>
      <c r="M57" s="63">
        <v>0</v>
      </c>
      <c r="N57" s="63">
        <v>0</v>
      </c>
      <c r="O57" s="63">
        <v>0</v>
      </c>
      <c r="P57" s="63">
        <v>0</v>
      </c>
      <c r="Q57" s="63">
        <v>0</v>
      </c>
      <c r="R57" s="63">
        <v>0</v>
      </c>
      <c r="S57" s="63">
        <v>0</v>
      </c>
      <c r="T57" s="63">
        <v>0</v>
      </c>
      <c r="U57" s="63">
        <v>0</v>
      </c>
      <c r="V57" s="63">
        <v>0</v>
      </c>
      <c r="W57" s="63">
        <v>0</v>
      </c>
      <c r="X57" s="63">
        <v>0</v>
      </c>
      <c r="Y57" s="63">
        <v>0</v>
      </c>
      <c r="Z57" s="63">
        <v>0</v>
      </c>
      <c r="AA57" s="63">
        <v>0</v>
      </c>
      <c r="AB57" s="63">
        <v>0</v>
      </c>
      <c r="AC57" s="63">
        <v>0</v>
      </c>
      <c r="AD57" s="63">
        <v>0</v>
      </c>
      <c r="AE57" s="63">
        <v>0</v>
      </c>
      <c r="AF57" s="63">
        <v>0</v>
      </c>
      <c r="AG57" s="63">
        <v>0</v>
      </c>
      <c r="AH57" s="63">
        <v>0</v>
      </c>
      <c r="AI57" s="63">
        <v>0</v>
      </c>
      <c r="AJ57" s="63">
        <v>0</v>
      </c>
      <c r="AK57" s="63">
        <v>0</v>
      </c>
      <c r="AL57" s="63">
        <v>0</v>
      </c>
      <c r="AM57" s="63">
        <v>0</v>
      </c>
      <c r="AN57" s="63">
        <v>0</v>
      </c>
      <c r="AO57" s="63">
        <v>0</v>
      </c>
      <c r="AP57" s="63">
        <v>0</v>
      </c>
      <c r="AQ57" s="63">
        <v>0</v>
      </c>
      <c r="AR57" s="63">
        <v>0</v>
      </c>
      <c r="AS57" s="63">
        <v>0</v>
      </c>
      <c r="AT57" s="63">
        <v>0</v>
      </c>
      <c r="AU57" s="63">
        <v>0</v>
      </c>
      <c r="AV57" s="63">
        <v>0</v>
      </c>
      <c r="AW57" s="63">
        <v>0</v>
      </c>
      <c r="AX57" s="63">
        <v>0</v>
      </c>
      <c r="AY57" s="63">
        <v>0</v>
      </c>
      <c r="AZ57" s="63">
        <v>0</v>
      </c>
      <c r="BA57" s="63">
        <v>0</v>
      </c>
      <c r="BB57" s="63">
        <v>0</v>
      </c>
      <c r="BC57" s="63">
        <v>0</v>
      </c>
      <c r="BD57" s="63">
        <v>0</v>
      </c>
      <c r="BE57" s="63">
        <v>0</v>
      </c>
    </row>
    <row r="58" spans="1:59" s="1" customFormat="1" ht="19.5" thickBot="1" x14ac:dyDescent="0.3">
      <c r="A58" s="86" t="s">
        <v>203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68">
        <f>SUM(M57)</f>
        <v>0</v>
      </c>
      <c r="N58" s="68">
        <f t="shared" ref="N58:BE58" si="9">SUM(N57)</f>
        <v>0</v>
      </c>
      <c r="O58" s="68">
        <f t="shared" si="9"/>
        <v>0</v>
      </c>
      <c r="P58" s="68">
        <f t="shared" si="9"/>
        <v>0</v>
      </c>
      <c r="Q58" s="68">
        <f t="shared" si="9"/>
        <v>0</v>
      </c>
      <c r="R58" s="68">
        <f t="shared" si="9"/>
        <v>0</v>
      </c>
      <c r="S58" s="68">
        <f t="shared" si="9"/>
        <v>0</v>
      </c>
      <c r="T58" s="68">
        <f t="shared" si="9"/>
        <v>0</v>
      </c>
      <c r="U58" s="68">
        <f t="shared" si="9"/>
        <v>0</v>
      </c>
      <c r="V58" s="68">
        <f t="shared" si="9"/>
        <v>0</v>
      </c>
      <c r="W58" s="68">
        <f t="shared" si="9"/>
        <v>0</v>
      </c>
      <c r="X58" s="68">
        <f t="shared" si="9"/>
        <v>0</v>
      </c>
      <c r="Y58" s="68">
        <f t="shared" si="9"/>
        <v>0</v>
      </c>
      <c r="Z58" s="68">
        <f t="shared" si="9"/>
        <v>0</v>
      </c>
      <c r="AA58" s="68">
        <f t="shared" si="9"/>
        <v>0</v>
      </c>
      <c r="AB58" s="68">
        <f t="shared" si="9"/>
        <v>0</v>
      </c>
      <c r="AC58" s="68">
        <f t="shared" si="9"/>
        <v>0</v>
      </c>
      <c r="AD58" s="68">
        <f t="shared" si="9"/>
        <v>0</v>
      </c>
      <c r="AE58" s="68">
        <f t="shared" si="9"/>
        <v>0</v>
      </c>
      <c r="AF58" s="68">
        <f t="shared" si="9"/>
        <v>0</v>
      </c>
      <c r="AG58" s="68">
        <f t="shared" si="9"/>
        <v>0</v>
      </c>
      <c r="AH58" s="68">
        <f t="shared" si="9"/>
        <v>0</v>
      </c>
      <c r="AI58" s="68">
        <f t="shared" si="9"/>
        <v>0</v>
      </c>
      <c r="AJ58" s="68">
        <f t="shared" si="9"/>
        <v>0</v>
      </c>
      <c r="AK58" s="68">
        <f t="shared" si="9"/>
        <v>0</v>
      </c>
      <c r="AL58" s="68">
        <f t="shared" si="9"/>
        <v>0</v>
      </c>
      <c r="AM58" s="68">
        <f t="shared" si="9"/>
        <v>0</v>
      </c>
      <c r="AN58" s="68">
        <f t="shared" si="9"/>
        <v>0</v>
      </c>
      <c r="AO58" s="68">
        <f t="shared" si="9"/>
        <v>0</v>
      </c>
      <c r="AP58" s="68">
        <f t="shared" si="9"/>
        <v>0</v>
      </c>
      <c r="AQ58" s="68">
        <f t="shared" si="9"/>
        <v>0</v>
      </c>
      <c r="AR58" s="68">
        <f t="shared" si="9"/>
        <v>0</v>
      </c>
      <c r="AS58" s="68">
        <f t="shared" si="9"/>
        <v>0</v>
      </c>
      <c r="AT58" s="68">
        <f t="shared" si="9"/>
        <v>0</v>
      </c>
      <c r="AU58" s="68">
        <f t="shared" si="9"/>
        <v>0</v>
      </c>
      <c r="AV58" s="68">
        <f t="shared" si="9"/>
        <v>0</v>
      </c>
      <c r="AW58" s="68">
        <f t="shared" si="9"/>
        <v>0</v>
      </c>
      <c r="AX58" s="68">
        <f t="shared" si="9"/>
        <v>0</v>
      </c>
      <c r="AY58" s="68">
        <f t="shared" si="9"/>
        <v>0</v>
      </c>
      <c r="AZ58" s="68">
        <f t="shared" si="9"/>
        <v>0</v>
      </c>
      <c r="BA58" s="68">
        <f t="shared" si="9"/>
        <v>0</v>
      </c>
      <c r="BB58" s="68">
        <f t="shared" si="9"/>
        <v>0</v>
      </c>
      <c r="BC58" s="68">
        <f t="shared" si="9"/>
        <v>0</v>
      </c>
      <c r="BD58" s="68">
        <f t="shared" si="9"/>
        <v>0</v>
      </c>
      <c r="BE58" s="68">
        <f t="shared" si="9"/>
        <v>0</v>
      </c>
      <c r="BF58" s="54" t="s">
        <v>217</v>
      </c>
      <c r="BG58" s="55">
        <f>SUM(M58:BE58)</f>
        <v>0</v>
      </c>
    </row>
    <row r="59" spans="1:59" ht="15.75" thickBot="1" x14ac:dyDescent="0.3">
      <c r="A59" s="82" t="s">
        <v>189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84"/>
      <c r="AQ59" s="84"/>
      <c r="AR59" s="84"/>
      <c r="AS59" s="84"/>
      <c r="AT59" s="84"/>
      <c r="AU59" s="84"/>
      <c r="AV59" s="84"/>
      <c r="AW59" s="84"/>
      <c r="AX59" s="84"/>
      <c r="AY59" s="84"/>
      <c r="AZ59" s="84"/>
      <c r="BA59" s="84"/>
      <c r="BB59" s="84"/>
      <c r="BC59" s="84"/>
      <c r="BD59" s="84"/>
      <c r="BE59" s="85"/>
    </row>
    <row r="60" spans="1:59" ht="24.75" thickBot="1" x14ac:dyDescent="0.3">
      <c r="A60" s="34" t="s">
        <v>190</v>
      </c>
      <c r="B60" s="35" t="s">
        <v>191</v>
      </c>
      <c r="C60" s="35" t="s">
        <v>187</v>
      </c>
      <c r="D60" s="35" t="s">
        <v>192</v>
      </c>
      <c r="E60" s="36">
        <v>164234</v>
      </c>
      <c r="F60" s="37">
        <v>7620180</v>
      </c>
      <c r="G60" s="37">
        <v>4</v>
      </c>
      <c r="H60" s="38" t="s">
        <v>193</v>
      </c>
      <c r="I60" s="38">
        <v>2001</v>
      </c>
      <c r="J60" s="38" t="s">
        <v>63</v>
      </c>
      <c r="K60" s="38" t="s">
        <v>107</v>
      </c>
      <c r="L60" s="51"/>
      <c r="M60" s="63">
        <v>0</v>
      </c>
      <c r="N60" s="63">
        <v>0</v>
      </c>
      <c r="O60" s="63">
        <v>0</v>
      </c>
      <c r="P60" s="63">
        <v>0</v>
      </c>
      <c r="Q60" s="63">
        <v>0</v>
      </c>
      <c r="R60" s="63">
        <v>0</v>
      </c>
      <c r="S60" s="63">
        <v>0</v>
      </c>
      <c r="T60" s="63">
        <v>0</v>
      </c>
      <c r="U60" s="63">
        <v>0</v>
      </c>
      <c r="V60" s="63">
        <v>0</v>
      </c>
      <c r="W60" s="63">
        <v>0</v>
      </c>
      <c r="X60" s="63">
        <v>0</v>
      </c>
      <c r="Y60" s="63">
        <v>0</v>
      </c>
      <c r="Z60" s="63">
        <v>0</v>
      </c>
      <c r="AA60" s="63">
        <v>0</v>
      </c>
      <c r="AB60" s="63">
        <v>0</v>
      </c>
      <c r="AC60" s="63">
        <v>0</v>
      </c>
      <c r="AD60" s="63">
        <v>0</v>
      </c>
      <c r="AE60" s="63">
        <v>0</v>
      </c>
      <c r="AF60" s="63">
        <v>0</v>
      </c>
      <c r="AG60" s="63">
        <v>0</v>
      </c>
      <c r="AH60" s="63">
        <v>0</v>
      </c>
      <c r="AI60" s="63">
        <v>0</v>
      </c>
      <c r="AJ60" s="63">
        <v>0</v>
      </c>
      <c r="AK60" s="63">
        <v>0</v>
      </c>
      <c r="AL60" s="63">
        <v>0</v>
      </c>
      <c r="AM60" s="63">
        <v>0</v>
      </c>
      <c r="AN60" s="63">
        <v>0</v>
      </c>
      <c r="AO60" s="63">
        <v>0</v>
      </c>
      <c r="AP60" s="63">
        <v>0</v>
      </c>
      <c r="AQ60" s="63">
        <v>0</v>
      </c>
      <c r="AR60" s="63">
        <v>0</v>
      </c>
      <c r="AS60" s="63">
        <v>0</v>
      </c>
      <c r="AT60" s="63">
        <v>0</v>
      </c>
      <c r="AU60" s="63">
        <v>0</v>
      </c>
      <c r="AV60" s="63">
        <v>0</v>
      </c>
      <c r="AW60" s="63">
        <v>0</v>
      </c>
      <c r="AX60" s="63">
        <v>0</v>
      </c>
      <c r="AY60" s="63">
        <v>0</v>
      </c>
      <c r="AZ60" s="63">
        <v>0</v>
      </c>
      <c r="BA60" s="63">
        <v>0</v>
      </c>
      <c r="BB60" s="63">
        <v>0</v>
      </c>
      <c r="BC60" s="63">
        <v>0</v>
      </c>
      <c r="BD60" s="63">
        <v>0</v>
      </c>
      <c r="BE60" s="63">
        <v>0</v>
      </c>
    </row>
    <row r="61" spans="1:59" s="1" customFormat="1" ht="19.5" thickBot="1" x14ac:dyDescent="0.3">
      <c r="A61" s="86" t="s">
        <v>203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57">
        <f>M60</f>
        <v>0</v>
      </c>
      <c r="N61" s="57">
        <f t="shared" ref="N61:BE61" si="10">N60</f>
        <v>0</v>
      </c>
      <c r="O61" s="57">
        <f t="shared" si="10"/>
        <v>0</v>
      </c>
      <c r="P61" s="57">
        <f t="shared" si="10"/>
        <v>0</v>
      </c>
      <c r="Q61" s="57">
        <f t="shared" si="10"/>
        <v>0</v>
      </c>
      <c r="R61" s="57">
        <f t="shared" si="10"/>
        <v>0</v>
      </c>
      <c r="S61" s="57">
        <f t="shared" si="10"/>
        <v>0</v>
      </c>
      <c r="T61" s="57">
        <f t="shared" si="10"/>
        <v>0</v>
      </c>
      <c r="U61" s="57">
        <f t="shared" si="10"/>
        <v>0</v>
      </c>
      <c r="V61" s="57">
        <f t="shared" si="10"/>
        <v>0</v>
      </c>
      <c r="W61" s="57">
        <f t="shared" si="10"/>
        <v>0</v>
      </c>
      <c r="X61" s="57">
        <f t="shared" si="10"/>
        <v>0</v>
      </c>
      <c r="Y61" s="57">
        <f t="shared" si="10"/>
        <v>0</v>
      </c>
      <c r="Z61" s="57">
        <f t="shared" si="10"/>
        <v>0</v>
      </c>
      <c r="AA61" s="57">
        <f t="shared" si="10"/>
        <v>0</v>
      </c>
      <c r="AB61" s="57">
        <f t="shared" si="10"/>
        <v>0</v>
      </c>
      <c r="AC61" s="57">
        <f t="shared" si="10"/>
        <v>0</v>
      </c>
      <c r="AD61" s="57">
        <f t="shared" si="10"/>
        <v>0</v>
      </c>
      <c r="AE61" s="57">
        <f t="shared" si="10"/>
        <v>0</v>
      </c>
      <c r="AF61" s="57">
        <f t="shared" si="10"/>
        <v>0</v>
      </c>
      <c r="AG61" s="57">
        <f t="shared" si="10"/>
        <v>0</v>
      </c>
      <c r="AH61" s="57">
        <f t="shared" si="10"/>
        <v>0</v>
      </c>
      <c r="AI61" s="57">
        <f t="shared" si="10"/>
        <v>0</v>
      </c>
      <c r="AJ61" s="57">
        <f t="shared" si="10"/>
        <v>0</v>
      </c>
      <c r="AK61" s="57">
        <f t="shared" si="10"/>
        <v>0</v>
      </c>
      <c r="AL61" s="57">
        <f t="shared" si="10"/>
        <v>0</v>
      </c>
      <c r="AM61" s="57">
        <f t="shared" si="10"/>
        <v>0</v>
      </c>
      <c r="AN61" s="57">
        <f t="shared" si="10"/>
        <v>0</v>
      </c>
      <c r="AO61" s="57">
        <f t="shared" si="10"/>
        <v>0</v>
      </c>
      <c r="AP61" s="57">
        <f t="shared" si="10"/>
        <v>0</v>
      </c>
      <c r="AQ61" s="57">
        <f t="shared" si="10"/>
        <v>0</v>
      </c>
      <c r="AR61" s="57">
        <f t="shared" si="10"/>
        <v>0</v>
      </c>
      <c r="AS61" s="57">
        <f t="shared" si="10"/>
        <v>0</v>
      </c>
      <c r="AT61" s="57">
        <f t="shared" si="10"/>
        <v>0</v>
      </c>
      <c r="AU61" s="57">
        <f t="shared" si="10"/>
        <v>0</v>
      </c>
      <c r="AV61" s="57">
        <f t="shared" si="10"/>
        <v>0</v>
      </c>
      <c r="AW61" s="57">
        <f t="shared" si="10"/>
        <v>0</v>
      </c>
      <c r="AX61" s="57">
        <f t="shared" si="10"/>
        <v>0</v>
      </c>
      <c r="AY61" s="57">
        <f t="shared" si="10"/>
        <v>0</v>
      </c>
      <c r="AZ61" s="57">
        <f t="shared" si="10"/>
        <v>0</v>
      </c>
      <c r="BA61" s="57">
        <f t="shared" si="10"/>
        <v>0</v>
      </c>
      <c r="BB61" s="57">
        <f t="shared" si="10"/>
        <v>0</v>
      </c>
      <c r="BC61" s="57">
        <f t="shared" si="10"/>
        <v>0</v>
      </c>
      <c r="BD61" s="57">
        <f t="shared" si="10"/>
        <v>0</v>
      </c>
      <c r="BE61" s="57">
        <f t="shared" si="10"/>
        <v>0</v>
      </c>
      <c r="BF61" s="54" t="s">
        <v>217</v>
      </c>
      <c r="BG61" s="55">
        <f>SUM(M61:BE61)</f>
        <v>0</v>
      </c>
    </row>
    <row r="62" spans="1:59" ht="15.75" thickBot="1" x14ac:dyDescent="0.3">
      <c r="A62" s="82" t="s">
        <v>219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4"/>
      <c r="BB62" s="84"/>
      <c r="BC62" s="84"/>
      <c r="BD62" s="84"/>
      <c r="BE62" s="85"/>
    </row>
    <row r="63" spans="1:59" ht="24" x14ac:dyDescent="0.25">
      <c r="A63" s="16" t="s">
        <v>194</v>
      </c>
      <c r="B63" s="17" t="s">
        <v>195</v>
      </c>
      <c r="C63" s="17" t="s">
        <v>196</v>
      </c>
      <c r="D63" s="17" t="s">
        <v>197</v>
      </c>
      <c r="E63" s="18">
        <v>443584</v>
      </c>
      <c r="F63" s="19" t="s">
        <v>144</v>
      </c>
      <c r="G63" s="19">
        <v>5</v>
      </c>
      <c r="H63" s="20" t="s">
        <v>193</v>
      </c>
      <c r="I63" s="20">
        <v>2009</v>
      </c>
      <c r="J63" s="20"/>
      <c r="K63" s="20" t="s">
        <v>107</v>
      </c>
      <c r="L63" s="50" t="s">
        <v>68</v>
      </c>
      <c r="M63" s="69">
        <v>0</v>
      </c>
      <c r="N63" s="69">
        <v>0</v>
      </c>
      <c r="O63" s="69">
        <v>0</v>
      </c>
      <c r="P63" s="69">
        <v>0</v>
      </c>
      <c r="Q63" s="69">
        <v>0</v>
      </c>
      <c r="R63" s="69">
        <v>0</v>
      </c>
      <c r="S63" s="69">
        <v>0</v>
      </c>
      <c r="T63" s="69">
        <v>0</v>
      </c>
      <c r="U63" s="69">
        <v>0</v>
      </c>
      <c r="V63" s="69">
        <v>0</v>
      </c>
      <c r="W63" s="69">
        <v>0</v>
      </c>
      <c r="X63" s="69">
        <v>0</v>
      </c>
      <c r="Y63" s="69">
        <v>0</v>
      </c>
      <c r="Z63" s="69">
        <v>0</v>
      </c>
      <c r="AA63" s="69">
        <v>0</v>
      </c>
      <c r="AB63" s="69">
        <v>0</v>
      </c>
      <c r="AC63" s="69">
        <v>0</v>
      </c>
      <c r="AD63" s="69">
        <v>0</v>
      </c>
      <c r="AE63" s="69">
        <v>0</v>
      </c>
      <c r="AF63" s="69">
        <v>0</v>
      </c>
      <c r="AG63" s="69">
        <v>0</v>
      </c>
      <c r="AH63" s="69">
        <v>0</v>
      </c>
      <c r="AI63" s="69">
        <v>0</v>
      </c>
      <c r="AJ63" s="69">
        <v>0</v>
      </c>
      <c r="AK63" s="69">
        <v>0</v>
      </c>
      <c r="AL63" s="69">
        <v>0</v>
      </c>
      <c r="AM63" s="69">
        <v>0</v>
      </c>
      <c r="AN63" s="69">
        <v>0</v>
      </c>
      <c r="AO63" s="69">
        <v>0</v>
      </c>
      <c r="AP63" s="69">
        <v>0</v>
      </c>
      <c r="AQ63" s="69">
        <v>0</v>
      </c>
      <c r="AR63" s="69">
        <v>0</v>
      </c>
      <c r="AS63" s="69">
        <v>0</v>
      </c>
      <c r="AT63" s="69">
        <v>0</v>
      </c>
      <c r="AU63" s="69">
        <v>0</v>
      </c>
      <c r="AV63" s="69">
        <v>0</v>
      </c>
      <c r="AW63" s="69">
        <v>0</v>
      </c>
      <c r="AX63" s="69">
        <v>0</v>
      </c>
      <c r="AY63" s="69">
        <v>0</v>
      </c>
      <c r="AZ63" s="69">
        <v>0</v>
      </c>
      <c r="BA63" s="69">
        <v>0</v>
      </c>
      <c r="BB63" s="69">
        <v>0</v>
      </c>
      <c r="BC63" s="69">
        <v>0</v>
      </c>
      <c r="BD63" s="69">
        <v>0</v>
      </c>
      <c r="BE63" s="69">
        <v>0</v>
      </c>
    </row>
    <row r="64" spans="1:59" ht="24.75" thickBot="1" x14ac:dyDescent="0.3">
      <c r="A64" s="27" t="s">
        <v>194</v>
      </c>
      <c r="B64" s="28" t="s">
        <v>195</v>
      </c>
      <c r="C64" s="28" t="s">
        <v>198</v>
      </c>
      <c r="D64" s="28" t="s">
        <v>199</v>
      </c>
      <c r="E64" s="29">
        <v>443579</v>
      </c>
      <c r="F64" s="30" t="s">
        <v>200</v>
      </c>
      <c r="G64" s="30">
        <v>3</v>
      </c>
      <c r="H64" s="31" t="s">
        <v>201</v>
      </c>
      <c r="I64" s="31">
        <v>2009</v>
      </c>
      <c r="J64" s="31" t="s">
        <v>63</v>
      </c>
      <c r="K64" s="31" t="s">
        <v>107</v>
      </c>
      <c r="L64" s="49" t="s">
        <v>173</v>
      </c>
      <c r="M64" s="66">
        <v>0</v>
      </c>
      <c r="N64" s="66">
        <v>0</v>
      </c>
      <c r="O64" s="66">
        <v>0</v>
      </c>
      <c r="P64" s="66">
        <v>0</v>
      </c>
      <c r="Q64" s="66">
        <v>0</v>
      </c>
      <c r="R64" s="66">
        <v>0</v>
      </c>
      <c r="S64" s="66">
        <v>0</v>
      </c>
      <c r="T64" s="66">
        <v>0</v>
      </c>
      <c r="U64" s="66">
        <v>0</v>
      </c>
      <c r="V64" s="66">
        <v>0</v>
      </c>
      <c r="W64" s="66">
        <v>0</v>
      </c>
      <c r="X64" s="66">
        <v>0</v>
      </c>
      <c r="Y64" s="66">
        <v>0</v>
      </c>
      <c r="Z64" s="66">
        <v>0</v>
      </c>
      <c r="AA64" s="66">
        <v>0</v>
      </c>
      <c r="AB64" s="66">
        <v>0</v>
      </c>
      <c r="AC64" s="66">
        <v>0</v>
      </c>
      <c r="AD64" s="66">
        <v>0</v>
      </c>
      <c r="AE64" s="66">
        <v>0</v>
      </c>
      <c r="AF64" s="66">
        <v>0</v>
      </c>
      <c r="AG64" s="66">
        <v>0</v>
      </c>
      <c r="AH64" s="66">
        <v>0</v>
      </c>
      <c r="AI64" s="66">
        <v>0</v>
      </c>
      <c r="AJ64" s="66">
        <v>0</v>
      </c>
      <c r="AK64" s="66">
        <v>0</v>
      </c>
      <c r="AL64" s="66">
        <v>0</v>
      </c>
      <c r="AM64" s="66">
        <v>0</v>
      </c>
      <c r="AN64" s="66">
        <v>0</v>
      </c>
      <c r="AO64" s="66">
        <v>0</v>
      </c>
      <c r="AP64" s="66">
        <v>0</v>
      </c>
      <c r="AQ64" s="66">
        <v>0</v>
      </c>
      <c r="AR64" s="66">
        <v>0</v>
      </c>
      <c r="AS64" s="66">
        <v>0</v>
      </c>
      <c r="AT64" s="66">
        <v>0</v>
      </c>
      <c r="AU64" s="66">
        <v>0</v>
      </c>
      <c r="AV64" s="66">
        <v>0</v>
      </c>
      <c r="AW64" s="66">
        <v>0</v>
      </c>
      <c r="AX64" s="66">
        <v>0</v>
      </c>
      <c r="AY64" s="66">
        <v>0</v>
      </c>
      <c r="AZ64" s="66">
        <v>0</v>
      </c>
      <c r="BA64" s="66">
        <v>0</v>
      </c>
      <c r="BB64" s="66">
        <v>0</v>
      </c>
      <c r="BC64" s="66">
        <v>0</v>
      </c>
      <c r="BD64" s="66">
        <v>0</v>
      </c>
      <c r="BE64" s="66">
        <v>0</v>
      </c>
    </row>
    <row r="65" spans="1:59" s="1" customFormat="1" ht="19.5" thickBot="1" x14ac:dyDescent="0.3">
      <c r="A65" s="86" t="s">
        <v>203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57">
        <f>SUM(M63:M64)</f>
        <v>0</v>
      </c>
      <c r="N65" s="57">
        <f t="shared" ref="N65:BE65" si="11">SUM(N63:N64)</f>
        <v>0</v>
      </c>
      <c r="O65" s="57">
        <f t="shared" si="11"/>
        <v>0</v>
      </c>
      <c r="P65" s="57">
        <f t="shared" si="11"/>
        <v>0</v>
      </c>
      <c r="Q65" s="57">
        <f t="shared" si="11"/>
        <v>0</v>
      </c>
      <c r="R65" s="57">
        <f t="shared" si="11"/>
        <v>0</v>
      </c>
      <c r="S65" s="57">
        <f t="shared" si="11"/>
        <v>0</v>
      </c>
      <c r="T65" s="57">
        <f t="shared" si="11"/>
        <v>0</v>
      </c>
      <c r="U65" s="57">
        <f t="shared" si="11"/>
        <v>0</v>
      </c>
      <c r="V65" s="57">
        <f t="shared" si="11"/>
        <v>0</v>
      </c>
      <c r="W65" s="57">
        <f t="shared" si="11"/>
        <v>0</v>
      </c>
      <c r="X65" s="57">
        <f t="shared" si="11"/>
        <v>0</v>
      </c>
      <c r="Y65" s="57">
        <f t="shared" si="11"/>
        <v>0</v>
      </c>
      <c r="Z65" s="57">
        <f t="shared" si="11"/>
        <v>0</v>
      </c>
      <c r="AA65" s="57">
        <f t="shared" si="11"/>
        <v>0</v>
      </c>
      <c r="AB65" s="57">
        <f t="shared" si="11"/>
        <v>0</v>
      </c>
      <c r="AC65" s="57">
        <f t="shared" si="11"/>
        <v>0</v>
      </c>
      <c r="AD65" s="57">
        <f t="shared" si="11"/>
        <v>0</v>
      </c>
      <c r="AE65" s="57">
        <f t="shared" si="11"/>
        <v>0</v>
      </c>
      <c r="AF65" s="57">
        <f t="shared" si="11"/>
        <v>0</v>
      </c>
      <c r="AG65" s="57">
        <f t="shared" si="11"/>
        <v>0</v>
      </c>
      <c r="AH65" s="57">
        <f t="shared" si="11"/>
        <v>0</v>
      </c>
      <c r="AI65" s="57">
        <f t="shared" si="11"/>
        <v>0</v>
      </c>
      <c r="AJ65" s="57">
        <f t="shared" si="11"/>
        <v>0</v>
      </c>
      <c r="AK65" s="57">
        <f t="shared" si="11"/>
        <v>0</v>
      </c>
      <c r="AL65" s="57">
        <f t="shared" si="11"/>
        <v>0</v>
      </c>
      <c r="AM65" s="57">
        <f t="shared" si="11"/>
        <v>0</v>
      </c>
      <c r="AN65" s="57">
        <f t="shared" si="11"/>
        <v>0</v>
      </c>
      <c r="AO65" s="57">
        <f t="shared" si="11"/>
        <v>0</v>
      </c>
      <c r="AP65" s="57">
        <f t="shared" si="11"/>
        <v>0</v>
      </c>
      <c r="AQ65" s="57">
        <f t="shared" si="11"/>
        <v>0</v>
      </c>
      <c r="AR65" s="57">
        <f t="shared" si="11"/>
        <v>0</v>
      </c>
      <c r="AS65" s="57">
        <f t="shared" si="11"/>
        <v>0</v>
      </c>
      <c r="AT65" s="57">
        <f t="shared" si="11"/>
        <v>0</v>
      </c>
      <c r="AU65" s="57">
        <f t="shared" si="11"/>
        <v>0</v>
      </c>
      <c r="AV65" s="57">
        <f t="shared" si="11"/>
        <v>0</v>
      </c>
      <c r="AW65" s="57">
        <f t="shared" si="11"/>
        <v>0</v>
      </c>
      <c r="AX65" s="57">
        <f t="shared" si="11"/>
        <v>0</v>
      </c>
      <c r="AY65" s="57">
        <f t="shared" si="11"/>
        <v>0</v>
      </c>
      <c r="AZ65" s="57">
        <f t="shared" si="11"/>
        <v>0</v>
      </c>
      <c r="BA65" s="57">
        <f t="shared" si="11"/>
        <v>0</v>
      </c>
      <c r="BB65" s="57">
        <f t="shared" si="11"/>
        <v>0</v>
      </c>
      <c r="BC65" s="57">
        <f t="shared" si="11"/>
        <v>0</v>
      </c>
      <c r="BD65" s="57">
        <f t="shared" si="11"/>
        <v>0</v>
      </c>
      <c r="BE65" s="57">
        <f t="shared" si="11"/>
        <v>0</v>
      </c>
      <c r="BF65" s="54" t="s">
        <v>217</v>
      </c>
      <c r="BG65" s="55">
        <f>SUM(M65:BE65)</f>
        <v>0</v>
      </c>
    </row>
    <row r="66" spans="1:59" x14ac:dyDescent="0.25">
      <c r="K66" s="42"/>
      <c r="L66" s="42"/>
      <c r="M66" s="42"/>
      <c r="N66" s="42"/>
      <c r="O66" s="42"/>
      <c r="P66" s="42"/>
      <c r="Q66" s="42"/>
      <c r="R66" s="42"/>
    </row>
    <row r="67" spans="1:59" x14ac:dyDescent="0.25">
      <c r="K67" s="42"/>
      <c r="L67" s="1"/>
      <c r="M67" s="43"/>
      <c r="N67" s="43"/>
      <c r="O67" s="43"/>
      <c r="P67" s="43"/>
      <c r="Q67" s="43"/>
      <c r="R67" s="42"/>
    </row>
    <row r="68" spans="1:59" x14ac:dyDescent="0.25">
      <c r="K68" s="42"/>
      <c r="L68" s="1"/>
      <c r="M68" s="44"/>
      <c r="N68" s="44"/>
      <c r="O68" s="44"/>
      <c r="P68" s="44"/>
      <c r="Q68" s="44"/>
      <c r="R68" s="45"/>
      <c r="AV68" s="88" t="s">
        <v>204</v>
      </c>
      <c r="AW68" s="88"/>
      <c r="AX68" s="88"/>
      <c r="AY68" s="99"/>
      <c r="AZ68" s="99"/>
      <c r="BA68" s="99"/>
    </row>
    <row r="69" spans="1:59" x14ac:dyDescent="0.25">
      <c r="K69" s="42"/>
      <c r="L69" s="1"/>
      <c r="M69" s="44"/>
      <c r="N69" s="44"/>
      <c r="O69" s="44"/>
      <c r="P69" s="44"/>
      <c r="Q69" s="44"/>
      <c r="R69" s="45"/>
      <c r="AV69" s="90" t="s">
        <v>205</v>
      </c>
      <c r="AW69" s="90"/>
      <c r="AX69" s="90"/>
      <c r="AY69" s="100">
        <f>BG24</f>
        <v>0</v>
      </c>
      <c r="AZ69" s="100"/>
      <c r="BA69" s="100"/>
    </row>
    <row r="70" spans="1:59" x14ac:dyDescent="0.25">
      <c r="K70" s="42"/>
      <c r="L70" s="1"/>
      <c r="M70" s="44"/>
      <c r="N70" s="44"/>
      <c r="O70" s="44"/>
      <c r="P70" s="44"/>
      <c r="Q70" s="44"/>
      <c r="R70" s="45"/>
      <c r="AV70" s="90" t="s">
        <v>206</v>
      </c>
      <c r="AW70" s="90"/>
      <c r="AX70" s="90"/>
      <c r="AY70" s="100">
        <f>BG29</f>
        <v>0</v>
      </c>
      <c r="AZ70" s="100"/>
      <c r="BA70" s="100"/>
    </row>
    <row r="71" spans="1:59" x14ac:dyDescent="0.25">
      <c r="K71" s="42"/>
      <c r="L71" s="1"/>
      <c r="M71" s="44"/>
      <c r="N71" s="44"/>
      <c r="O71" s="44"/>
      <c r="P71" s="44"/>
      <c r="Q71" s="44"/>
      <c r="R71" s="45"/>
      <c r="AV71" s="90" t="s">
        <v>207</v>
      </c>
      <c r="AW71" s="90"/>
      <c r="AX71" s="90"/>
      <c r="AY71" s="100">
        <f>BG32</f>
        <v>0</v>
      </c>
      <c r="AZ71" s="100"/>
      <c r="BA71" s="100"/>
    </row>
    <row r="72" spans="1:59" x14ac:dyDescent="0.25">
      <c r="K72" s="42"/>
      <c r="L72" s="1"/>
      <c r="M72" s="44"/>
      <c r="N72" s="44"/>
      <c r="O72" s="44"/>
      <c r="P72" s="44"/>
      <c r="Q72" s="44"/>
      <c r="R72" s="45"/>
      <c r="AV72" s="90" t="s">
        <v>208</v>
      </c>
      <c r="AW72" s="90"/>
      <c r="AX72" s="90"/>
      <c r="AY72" s="100">
        <f>BG36</f>
        <v>0</v>
      </c>
      <c r="AZ72" s="100"/>
      <c r="BA72" s="100"/>
    </row>
    <row r="73" spans="1:59" x14ac:dyDescent="0.25">
      <c r="K73" s="42"/>
      <c r="M73" s="44"/>
      <c r="N73" s="44"/>
      <c r="O73" s="44"/>
      <c r="P73" s="44"/>
      <c r="Q73" s="44"/>
      <c r="R73" s="45"/>
      <c r="AV73" s="90" t="s">
        <v>209</v>
      </c>
      <c r="AW73" s="90"/>
      <c r="AX73" s="90"/>
      <c r="AY73" s="100">
        <f>BG40</f>
        <v>0</v>
      </c>
      <c r="AZ73" s="100"/>
      <c r="BA73" s="100"/>
    </row>
    <row r="74" spans="1:59" x14ac:dyDescent="0.25">
      <c r="K74" s="42"/>
      <c r="L74" s="1"/>
      <c r="M74" s="44"/>
      <c r="N74" s="44"/>
      <c r="O74" s="44"/>
      <c r="P74" s="44"/>
      <c r="Q74" s="44"/>
      <c r="R74" s="45"/>
      <c r="AV74" s="90" t="s">
        <v>210</v>
      </c>
      <c r="AW74" s="90"/>
      <c r="AX74" s="90"/>
      <c r="AY74" s="100">
        <f>BG48</f>
        <v>0</v>
      </c>
      <c r="AZ74" s="100"/>
      <c r="BA74" s="100"/>
    </row>
    <row r="75" spans="1:59" x14ac:dyDescent="0.25">
      <c r="K75" s="42"/>
      <c r="L75" s="1"/>
      <c r="M75" s="46"/>
      <c r="N75" s="46"/>
      <c r="O75" s="46"/>
      <c r="P75" s="46"/>
      <c r="Q75" s="46"/>
      <c r="R75" s="45"/>
      <c r="AV75" s="89" t="s">
        <v>168</v>
      </c>
      <c r="AW75" s="89"/>
      <c r="AX75" s="89"/>
      <c r="AY75" s="100">
        <f>BG51</f>
        <v>0</v>
      </c>
      <c r="AZ75" s="100"/>
      <c r="BA75" s="100"/>
    </row>
    <row r="76" spans="1:59" x14ac:dyDescent="0.25">
      <c r="K76" s="42"/>
      <c r="L76" s="1"/>
      <c r="M76" s="46"/>
      <c r="N76" s="46"/>
      <c r="O76" s="46"/>
      <c r="P76" s="46"/>
      <c r="Q76" s="46"/>
      <c r="R76" s="45"/>
      <c r="AV76" s="89" t="s">
        <v>211</v>
      </c>
      <c r="AW76" s="89"/>
      <c r="AX76" s="89"/>
      <c r="AY76" s="100">
        <f>BG55</f>
        <v>0</v>
      </c>
      <c r="AZ76" s="100"/>
      <c r="BA76" s="100"/>
    </row>
    <row r="77" spans="1:59" x14ac:dyDescent="0.25">
      <c r="K77" s="42"/>
      <c r="L77" s="1"/>
      <c r="M77" s="46"/>
      <c r="N77" s="46"/>
      <c r="O77" s="46"/>
      <c r="P77" s="46"/>
      <c r="Q77" s="46"/>
      <c r="R77" s="45"/>
      <c r="AV77" s="89" t="s">
        <v>212</v>
      </c>
      <c r="AW77" s="89"/>
      <c r="AX77" s="89"/>
      <c r="AY77" s="100">
        <f>BG58</f>
        <v>0</v>
      </c>
      <c r="AZ77" s="100"/>
      <c r="BA77" s="100"/>
    </row>
    <row r="78" spans="1:59" x14ac:dyDescent="0.25">
      <c r="K78" s="42"/>
      <c r="L78" s="1"/>
      <c r="M78" s="46"/>
      <c r="N78" s="46"/>
      <c r="O78" s="46"/>
      <c r="P78" s="46"/>
      <c r="Q78" s="46"/>
      <c r="R78" s="45"/>
      <c r="AV78" s="89" t="s">
        <v>190</v>
      </c>
      <c r="AW78" s="89"/>
      <c r="AX78" s="89"/>
      <c r="AY78" s="100">
        <f>BG61</f>
        <v>0</v>
      </c>
      <c r="AZ78" s="100"/>
      <c r="BA78" s="100"/>
    </row>
    <row r="79" spans="1:59" x14ac:dyDescent="0.25">
      <c r="K79" s="42"/>
      <c r="L79" s="1"/>
      <c r="M79" s="46"/>
      <c r="N79" s="46"/>
      <c r="O79" s="46"/>
      <c r="P79" s="46"/>
      <c r="Q79" s="46"/>
      <c r="R79" s="45"/>
      <c r="AV79" s="89" t="s">
        <v>213</v>
      </c>
      <c r="AW79" s="89"/>
      <c r="AX79" s="89"/>
      <c r="AY79" s="100">
        <f>BG65</f>
        <v>0</v>
      </c>
      <c r="AZ79" s="100"/>
      <c r="BA79" s="100"/>
    </row>
    <row r="80" spans="1:59" x14ac:dyDescent="0.25">
      <c r="K80" s="42"/>
      <c r="L80" s="1"/>
      <c r="M80" s="42"/>
      <c r="N80" s="42"/>
      <c r="O80" s="42"/>
      <c r="P80" s="42"/>
      <c r="Q80" s="42"/>
      <c r="R80" s="42"/>
      <c r="AV80" s="99" t="s">
        <v>218</v>
      </c>
      <c r="AW80" s="99"/>
      <c r="AX80" s="99"/>
      <c r="AY80" s="100">
        <f>BG43</f>
        <v>0</v>
      </c>
      <c r="AZ80" s="100"/>
      <c r="BA80" s="100"/>
    </row>
    <row r="81" spans="11:54" s="1" customFormat="1" x14ac:dyDescent="0.25">
      <c r="K81" s="42"/>
      <c r="M81" s="42"/>
      <c r="N81" s="42"/>
      <c r="O81" s="42"/>
      <c r="P81" s="42"/>
      <c r="Q81" s="42"/>
      <c r="R81" s="42"/>
      <c r="AV81" s="96"/>
      <c r="AW81" s="96"/>
      <c r="AX81" s="96"/>
      <c r="AY81" s="97"/>
      <c r="AZ81" s="97"/>
      <c r="BA81" s="97"/>
      <c r="BB81" s="98"/>
    </row>
    <row r="82" spans="11:54" x14ac:dyDescent="0.25">
      <c r="K82" s="42"/>
      <c r="L82" s="1"/>
      <c r="M82" s="42"/>
      <c r="N82" s="42"/>
      <c r="O82" s="42"/>
      <c r="P82" s="42"/>
      <c r="Q82" s="42"/>
      <c r="R82" s="47"/>
      <c r="AV82" s="53" t="s">
        <v>214</v>
      </c>
      <c r="AW82" s="52"/>
      <c r="AX82" s="91">
        <f>SUM(AY69:BA80)</f>
        <v>0</v>
      </c>
      <c r="AY82" s="92"/>
      <c r="AZ82" s="92"/>
      <c r="BA82" s="92"/>
    </row>
    <row r="83" spans="11:54" x14ac:dyDescent="0.25">
      <c r="K83" s="42"/>
      <c r="L83" s="1"/>
      <c r="M83" s="42"/>
      <c r="N83" s="42"/>
      <c r="O83" s="42"/>
      <c r="P83" s="42"/>
      <c r="Q83" s="42"/>
      <c r="R83" s="47"/>
      <c r="AV83" s="53" t="s">
        <v>215</v>
      </c>
      <c r="AW83" s="101">
        <f>AX82*1.2</f>
        <v>0</v>
      </c>
      <c r="AX83" s="102"/>
      <c r="AY83" s="102"/>
      <c r="AZ83" s="102"/>
      <c r="BA83" s="103"/>
    </row>
    <row r="84" spans="11:54" x14ac:dyDescent="0.25">
      <c r="K84" s="42"/>
      <c r="L84" s="1"/>
      <c r="M84" s="42"/>
      <c r="N84" s="42"/>
      <c r="O84" s="42"/>
      <c r="P84" s="42"/>
      <c r="Q84" s="42"/>
      <c r="R84" s="47"/>
      <c r="AV84" s="53" t="s">
        <v>216</v>
      </c>
      <c r="AW84" s="52"/>
      <c r="AX84" s="91">
        <f>AX82+AW83</f>
        <v>0</v>
      </c>
      <c r="AY84" s="92"/>
      <c r="AZ84" s="92"/>
      <c r="BA84" s="92"/>
    </row>
  </sheetData>
  <mergeCells count="55">
    <mergeCell ref="AY68:BA68"/>
    <mergeCell ref="AY75:BA75"/>
    <mergeCell ref="AY76:BA76"/>
    <mergeCell ref="AY77:BA77"/>
    <mergeCell ref="AY78:BA78"/>
    <mergeCell ref="AY71:BA71"/>
    <mergeCell ref="AY69:BA69"/>
    <mergeCell ref="AY72:BA72"/>
    <mergeCell ref="AY73:BA73"/>
    <mergeCell ref="AY74:BA74"/>
    <mergeCell ref="AX82:BA82"/>
    <mergeCell ref="AW83:BA83"/>
    <mergeCell ref="AX84:BA84"/>
    <mergeCell ref="AV79:AX79"/>
    <mergeCell ref="AY80:BA80"/>
    <mergeCell ref="AY79:BA79"/>
    <mergeCell ref="AV80:AX80"/>
    <mergeCell ref="AY70:BA70"/>
    <mergeCell ref="AV74:AX74"/>
    <mergeCell ref="AV75:AX75"/>
    <mergeCell ref="AV76:AX76"/>
    <mergeCell ref="AV77:AX77"/>
    <mergeCell ref="AV68:AX68"/>
    <mergeCell ref="AV78:AX78"/>
    <mergeCell ref="AV69:AX69"/>
    <mergeCell ref="AV70:AX70"/>
    <mergeCell ref="AV71:AX71"/>
    <mergeCell ref="AV72:AX72"/>
    <mergeCell ref="AV73:AX73"/>
    <mergeCell ref="A32:L32"/>
    <mergeCell ref="A36:L36"/>
    <mergeCell ref="A40:L40"/>
    <mergeCell ref="A43:L43"/>
    <mergeCell ref="A48:L48"/>
    <mergeCell ref="A56:BE56"/>
    <mergeCell ref="A59:BE59"/>
    <mergeCell ref="A62:BE62"/>
    <mergeCell ref="A33:BE33"/>
    <mergeCell ref="A37:BE37"/>
    <mergeCell ref="A41:BE41"/>
    <mergeCell ref="A44:BE44"/>
    <mergeCell ref="A51:L51"/>
    <mergeCell ref="A55:L55"/>
    <mergeCell ref="A58:L58"/>
    <mergeCell ref="A61:L61"/>
    <mergeCell ref="A65:L65"/>
    <mergeCell ref="A49:BE49"/>
    <mergeCell ref="A52:BE52"/>
    <mergeCell ref="A1:C6"/>
    <mergeCell ref="A7:BE7"/>
    <mergeCell ref="A9:BE9"/>
    <mergeCell ref="A25:BE25"/>
    <mergeCell ref="A30:BE30"/>
    <mergeCell ref="A24:L24"/>
    <mergeCell ref="A29:L2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 4 DPGF  Non vitaux +10ans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Champigneux</dc:creator>
  <cp:lastModifiedBy>Christelle Renard</cp:lastModifiedBy>
  <cp:revision>10</cp:revision>
  <dcterms:created xsi:type="dcterms:W3CDTF">2025-03-07T09:31:51Z</dcterms:created>
  <dcterms:modified xsi:type="dcterms:W3CDTF">2025-04-15T09:46:39Z</dcterms:modified>
</cp:coreProperties>
</file>