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dcp\1 - PASSATION\04 SERVICE ET PI\1-DPL\2025-023 MAINTENANCE SSI en relecture dcp\1 DCE\préparation\Nouveau dossier\"/>
    </mc:Choice>
  </mc:AlternateContent>
  <xr:revisionPtr revIDLastSave="0" documentId="13_ncr:1_{C04C0607-B5F1-4973-8F7D-AA1DC9AF22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nexe 2 DPGF SSI de - 10 ans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5" i="1" l="1"/>
  <c r="M36" i="1" s="1"/>
  <c r="M37" i="1" s="1"/>
</calcChain>
</file>

<file path=xl/sharedStrings.xml><?xml version="1.0" encoding="utf-8"?>
<sst xmlns="http://schemas.openxmlformats.org/spreadsheetml/2006/main" count="205" uniqueCount="116">
  <si>
    <t>DECOMPOSITION DES PRIX GLOBAUX ET FORFAITAIRES (DPGF) MAINTENANCE CORRECTIVE  Annexe 2</t>
  </si>
  <si>
    <t xml:space="preserve">Site </t>
  </si>
  <si>
    <t xml:space="preserve">Campus </t>
  </si>
  <si>
    <t>Désignation du bâtiment</t>
  </si>
  <si>
    <t xml:space="preserve">Code domaine </t>
  </si>
  <si>
    <t>Numéros CHORUS</t>
  </si>
  <si>
    <t>n° ERP</t>
  </si>
  <si>
    <t>Cat ERP</t>
  </si>
  <si>
    <t>Marque matériel</t>
  </si>
  <si>
    <t>Année SSI</t>
  </si>
  <si>
    <t>Cat SSI</t>
  </si>
  <si>
    <t>Type d'alarme</t>
  </si>
  <si>
    <t>NB de niveaux</t>
  </si>
  <si>
    <t xml:space="preserve">Maintenance corrective HT </t>
  </si>
  <si>
    <t>Caen</t>
  </si>
  <si>
    <t>Campus 1</t>
  </si>
  <si>
    <t>Bâtiment D</t>
  </si>
  <si>
    <t>1DR</t>
  </si>
  <si>
    <t>E 118 03296 004</t>
  </si>
  <si>
    <t xml:space="preserve">SIEMENS </t>
  </si>
  <si>
    <t>A</t>
  </si>
  <si>
    <t>R+1</t>
  </si>
  <si>
    <t>Annexe droit</t>
  </si>
  <si>
    <t>1ad</t>
  </si>
  <si>
    <t>2B</t>
  </si>
  <si>
    <t xml:space="preserve">ss+rdc </t>
  </si>
  <si>
    <t>Extension MRSH</t>
  </si>
  <si>
    <t>1SH</t>
  </si>
  <si>
    <t>DEF</t>
  </si>
  <si>
    <t>Bâtiment C</t>
  </si>
  <si>
    <t>1BU</t>
  </si>
  <si>
    <t>E 118 03296 022</t>
  </si>
  <si>
    <t xml:space="preserve">SIEMENS FS20 </t>
  </si>
  <si>
    <t>R+5</t>
  </si>
  <si>
    <t>Bâtiment B</t>
  </si>
  <si>
    <t>1B1</t>
  </si>
  <si>
    <t>E118 03296 001</t>
  </si>
  <si>
    <t>B</t>
  </si>
  <si>
    <t>A vérifier</t>
  </si>
  <si>
    <t>R+4</t>
  </si>
  <si>
    <t>Campus 2</t>
  </si>
  <si>
    <t>BU Rosalind Franklin</t>
  </si>
  <si>
    <t>2BS</t>
  </si>
  <si>
    <t>E118 03297 004</t>
  </si>
  <si>
    <t>SIEMENS</t>
  </si>
  <si>
    <t>SSS+SS+R+6</t>
  </si>
  <si>
    <t>Sciences 1</t>
  </si>
  <si>
    <t>1S1</t>
  </si>
  <si>
    <t>E 118 03297 001</t>
  </si>
  <si>
    <t>CHUBB</t>
  </si>
  <si>
    <t>R+2</t>
  </si>
  <si>
    <t>Sciences 2 - 3 + Amphi 500</t>
  </si>
  <si>
    <t>E 118 03297 000</t>
  </si>
  <si>
    <t>DEF CASSIOIPEE Forté S</t>
  </si>
  <si>
    <t>Rdj + Rdc à R+4</t>
  </si>
  <si>
    <t>IUT de Caen- Tertiaire</t>
  </si>
  <si>
    <t>2TE</t>
  </si>
  <si>
    <t>E118 03297 005</t>
  </si>
  <si>
    <t>FINSECUR</t>
  </si>
  <si>
    <t>D</t>
  </si>
  <si>
    <t>IUT de Caen-Mesures physiques-Chimie-Atelier</t>
  </si>
  <si>
    <t>2GC-2 MP</t>
  </si>
  <si>
    <t>E118 03297 006</t>
  </si>
  <si>
    <t>E</t>
  </si>
  <si>
    <t>IUT de Caen- Génie chimique-Amphi Varignon</t>
  </si>
  <si>
    <t>2GC</t>
  </si>
  <si>
    <t>E 118 03297 003</t>
  </si>
  <si>
    <t xml:space="preserve">Campus 3 </t>
  </si>
  <si>
    <t>IUT</t>
  </si>
  <si>
    <t>3UT</t>
  </si>
  <si>
    <t>E 341 00062 000</t>
  </si>
  <si>
    <t>LUC / MER</t>
  </si>
  <si>
    <t>Luc S/Mer</t>
  </si>
  <si>
    <t>M1 (Bâtiment principal)</t>
  </si>
  <si>
    <t>CM0</t>
  </si>
  <si>
    <t>EATON NUGELEC</t>
  </si>
  <si>
    <t>SS+RDJ+R+3</t>
  </si>
  <si>
    <t>M3 aquarium</t>
  </si>
  <si>
    <t>CM3</t>
  </si>
  <si>
    <t>-</t>
  </si>
  <si>
    <t xml:space="preserve">EATON </t>
  </si>
  <si>
    <t>1 SS R+1</t>
  </si>
  <si>
    <t>M2 (Atelier)</t>
  </si>
  <si>
    <t>CM2</t>
  </si>
  <si>
    <t/>
  </si>
  <si>
    <t>MERLIN GERIN</t>
  </si>
  <si>
    <t>RDC</t>
  </si>
  <si>
    <t xml:space="preserve">DAMIGNY </t>
  </si>
  <si>
    <t>Site de Damigny</t>
  </si>
  <si>
    <t>Antenne de l'INSPE</t>
  </si>
  <si>
    <t>DIU</t>
  </si>
  <si>
    <t>E14300076.000(8779)</t>
  </si>
  <si>
    <t>ESSER</t>
  </si>
  <si>
    <t>Damigny</t>
  </si>
  <si>
    <t>Antenne de l'IUT GON</t>
  </si>
  <si>
    <t>DUA</t>
  </si>
  <si>
    <t>E14300019.000(560)</t>
  </si>
  <si>
    <t xml:space="preserve">Cherbourg </t>
  </si>
  <si>
    <t>Site de Cherbourg</t>
  </si>
  <si>
    <t>ESIX</t>
  </si>
  <si>
    <t>MEI</t>
  </si>
  <si>
    <t>E3830118</t>
  </si>
  <si>
    <t>HTU2</t>
  </si>
  <si>
    <t>MH2</t>
  </si>
  <si>
    <t>legrand</t>
  </si>
  <si>
    <t>MIU</t>
  </si>
  <si>
    <t>E1291010</t>
  </si>
  <si>
    <t>St LO</t>
  </si>
  <si>
    <t>Site de St-Lô</t>
  </si>
  <si>
    <t xml:space="preserve">Antenne IUT GON </t>
  </si>
  <si>
    <t>SLA</t>
  </si>
  <si>
    <t>E5020513</t>
  </si>
  <si>
    <t>chubb</t>
  </si>
  <si>
    <t xml:space="preserve">Total HT </t>
  </si>
  <si>
    <t xml:space="preserve">TVA </t>
  </si>
  <si>
    <t xml:space="preserve">Total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</si>
</sst>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C]"/>
    <numFmt numFmtId="165" formatCode="#,##0.00\ &quot;€&quot;"/>
  </numFmts>
  <fonts count="7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0"/>
      <name val="Arial"/>
    </font>
    <font>
      <sz val="10"/>
      <color theme="1"/>
      <name val="Calibri"/>
      <scheme val="minor"/>
    </font>
    <font>
      <sz val="9"/>
      <name val="Calibri Light"/>
      <scheme val="major"/>
    </font>
    <font>
      <sz val="9"/>
      <color theme="1"/>
      <name val="Calibri Light"/>
      <scheme val="major"/>
    </font>
    <font>
      <sz val="9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39997558519241921"/>
        <bgColor indexed="65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/>
    <xf numFmtId="0" fontId="4" fillId="0" borderId="12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6" fillId="4" borderId="13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165" fontId="6" fillId="0" borderId="23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textRotation="90"/>
    </xf>
    <xf numFmtId="0" fontId="3" fillId="3" borderId="13" xfId="0" applyFont="1" applyFill="1" applyBorder="1" applyAlignment="1">
      <alignment horizontal="center" vertical="center" textRotation="90"/>
    </xf>
    <xf numFmtId="0" fontId="3" fillId="3" borderId="16" xfId="0" applyFont="1" applyFill="1" applyBorder="1" applyAlignment="1">
      <alignment horizontal="center" vertical="center" textRotation="90"/>
    </xf>
    <xf numFmtId="0" fontId="2" fillId="3" borderId="10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textRotation="90" wrapText="1"/>
    </xf>
    <xf numFmtId="0" fontId="3" fillId="3" borderId="13" xfId="0" applyFont="1" applyFill="1" applyBorder="1" applyAlignment="1">
      <alignment horizontal="center" vertical="center" textRotation="90" wrapText="1"/>
    </xf>
    <xf numFmtId="0" fontId="3" fillId="3" borderId="16" xfId="0" applyFont="1" applyFill="1" applyBorder="1" applyAlignment="1">
      <alignment horizontal="center" vertical="center" textRotation="90" wrapText="1"/>
    </xf>
    <xf numFmtId="0" fontId="2" fillId="3" borderId="11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4" fillId="0" borderId="13" xfId="0" applyFont="1" applyBorder="1" applyAlignment="1">
      <alignment vertical="center" shrinkToFit="1"/>
    </xf>
    <xf numFmtId="0" fontId="5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76199</xdr:rowOff>
    </xdr:from>
    <xdr:to>
      <xdr:col>2</xdr:col>
      <xdr:colOff>326230</xdr:colOff>
      <xdr:row>5</xdr:row>
      <xdr:rowOff>148976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76199"/>
          <a:ext cx="1440656" cy="9776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topLeftCell="A15" workbookViewId="0">
      <selection activeCell="M35" sqref="M35"/>
    </sheetView>
  </sheetViews>
  <sheetFormatPr baseColWidth="10" defaultRowHeight="15" x14ac:dyDescent="0.25"/>
  <cols>
    <col min="1" max="1" width="8.5703125" style="1" bestFit="1" customWidth="1"/>
    <col min="2" max="2" width="8.140625" style="1" bestFit="1" customWidth="1"/>
    <col min="3" max="3" width="21.28515625" style="1" bestFit="1" customWidth="1"/>
    <col min="4" max="4" width="12.140625" style="1" bestFit="1" customWidth="1"/>
    <col min="5" max="5" width="14.85546875" style="1" bestFit="1" customWidth="1"/>
    <col min="6" max="6" width="10.85546875" style="1" bestFit="1" customWidth="1"/>
    <col min="7" max="7" width="3.28515625" style="1" bestFit="1" customWidth="1"/>
    <col min="8" max="8" width="14.28515625" style="1" bestFit="1" customWidth="1"/>
    <col min="9" max="9" width="9.85546875" style="1" bestFit="1" customWidth="1"/>
    <col min="10" max="10" width="3.28515625" style="1" bestFit="1" customWidth="1"/>
    <col min="11" max="11" width="17.85546875" style="1" bestFit="1" customWidth="1"/>
    <col min="12" max="12" width="12" style="1" bestFit="1" customWidth="1"/>
    <col min="13" max="13" width="23.7109375" style="1" bestFit="1" customWidth="1"/>
  </cols>
  <sheetData>
    <row r="1" spans="1:15" x14ac:dyDescent="0.25">
      <c r="A1" s="25"/>
      <c r="B1" s="26"/>
      <c r="C1" s="27"/>
      <c r="D1" s="31"/>
      <c r="E1" s="32"/>
      <c r="F1" s="32"/>
      <c r="G1" s="32"/>
      <c r="H1" s="32"/>
      <c r="I1" s="32"/>
      <c r="J1" s="32"/>
      <c r="K1" s="32"/>
      <c r="L1" s="32"/>
      <c r="M1" s="32"/>
      <c r="N1" s="29"/>
    </row>
    <row r="2" spans="1:15" x14ac:dyDescent="0.25">
      <c r="A2" s="28"/>
      <c r="B2" s="29"/>
      <c r="C2" s="30"/>
      <c r="D2" s="31"/>
      <c r="E2" s="32"/>
      <c r="F2" s="32"/>
      <c r="G2" s="32"/>
      <c r="H2" s="32"/>
      <c r="I2" s="32"/>
      <c r="J2" s="32"/>
      <c r="K2" s="32"/>
      <c r="L2" s="32"/>
      <c r="M2" s="32"/>
      <c r="N2" s="29"/>
    </row>
    <row r="3" spans="1:15" x14ac:dyDescent="0.25">
      <c r="A3" s="28"/>
      <c r="B3" s="29"/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29"/>
    </row>
    <row r="4" spans="1:15" x14ac:dyDescent="0.25">
      <c r="A4" s="28"/>
      <c r="B4" s="29"/>
      <c r="C4" s="30"/>
      <c r="D4" s="31"/>
      <c r="E4" s="32"/>
      <c r="F4" s="32"/>
      <c r="G4" s="32"/>
      <c r="H4" s="32"/>
      <c r="I4" s="32"/>
      <c r="J4" s="32"/>
      <c r="K4" s="32"/>
      <c r="L4" s="32"/>
      <c r="M4" s="32"/>
      <c r="N4" s="29"/>
    </row>
    <row r="5" spans="1:15" x14ac:dyDescent="0.25">
      <c r="A5" s="28"/>
      <c r="B5" s="29"/>
      <c r="C5" s="30"/>
      <c r="D5" s="31"/>
      <c r="E5" s="32"/>
      <c r="F5" s="32"/>
      <c r="G5" s="32"/>
      <c r="H5" s="32"/>
      <c r="I5" s="32"/>
      <c r="J5" s="32"/>
      <c r="K5" s="32"/>
      <c r="L5" s="32"/>
      <c r="M5" s="32"/>
      <c r="N5" s="29"/>
    </row>
    <row r="6" spans="1:15" x14ac:dyDescent="0.25">
      <c r="A6" s="28"/>
      <c r="B6" s="29"/>
      <c r="C6" s="30"/>
      <c r="D6" s="31"/>
      <c r="E6" s="32"/>
      <c r="F6" s="32"/>
      <c r="G6" s="32"/>
      <c r="H6" s="32"/>
      <c r="I6" s="32"/>
      <c r="J6" s="32"/>
      <c r="K6" s="32"/>
      <c r="L6" s="32"/>
      <c r="M6" s="32"/>
      <c r="N6" s="29"/>
    </row>
    <row r="7" spans="1:15" x14ac:dyDescent="0.25">
      <c r="A7" s="33" t="s">
        <v>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5"/>
      <c r="N7" s="29"/>
      <c r="O7" s="2"/>
    </row>
    <row r="8" spans="1:15" x14ac:dyDescent="0.25">
      <c r="A8" s="36" t="s">
        <v>1</v>
      </c>
      <c r="B8" s="39" t="s">
        <v>2</v>
      </c>
      <c r="C8" s="42" t="s">
        <v>3</v>
      </c>
      <c r="D8" s="45" t="s">
        <v>4</v>
      </c>
      <c r="E8" s="39" t="s">
        <v>5</v>
      </c>
      <c r="F8" s="39" t="s">
        <v>6</v>
      </c>
      <c r="G8" s="48" t="s">
        <v>7</v>
      </c>
      <c r="H8" s="51" t="s">
        <v>8</v>
      </c>
      <c r="I8" s="54" t="s">
        <v>9</v>
      </c>
      <c r="J8" s="48" t="s">
        <v>10</v>
      </c>
      <c r="K8" s="57" t="s">
        <v>11</v>
      </c>
      <c r="L8" s="45" t="s">
        <v>12</v>
      </c>
      <c r="M8" s="60" t="s">
        <v>13</v>
      </c>
      <c r="N8" s="29"/>
      <c r="O8" s="2"/>
    </row>
    <row r="9" spans="1:15" x14ac:dyDescent="0.25">
      <c r="A9" s="37"/>
      <c r="B9" s="40"/>
      <c r="C9" s="43"/>
      <c r="D9" s="46"/>
      <c r="E9" s="40"/>
      <c r="F9" s="40"/>
      <c r="G9" s="49"/>
      <c r="H9" s="52"/>
      <c r="I9" s="55"/>
      <c r="J9" s="49"/>
      <c r="K9" s="58"/>
      <c r="L9" s="46"/>
      <c r="M9" s="61"/>
      <c r="N9" s="29"/>
      <c r="O9" s="2"/>
    </row>
    <row r="10" spans="1:15" x14ac:dyDescent="0.25">
      <c r="A10" s="38"/>
      <c r="B10" s="41"/>
      <c r="C10" s="44"/>
      <c r="D10" s="47"/>
      <c r="E10" s="41"/>
      <c r="F10" s="41"/>
      <c r="G10" s="50"/>
      <c r="H10" s="53"/>
      <c r="I10" s="56"/>
      <c r="J10" s="50"/>
      <c r="K10" s="59"/>
      <c r="L10" s="47"/>
      <c r="M10" s="62"/>
      <c r="N10" s="29"/>
      <c r="O10" s="3"/>
    </row>
    <row r="11" spans="1:15" ht="24" x14ac:dyDescent="0.25">
      <c r="A11" s="4" t="s">
        <v>14</v>
      </c>
      <c r="B11" s="5" t="s">
        <v>15</v>
      </c>
      <c r="C11" s="5" t="s">
        <v>16</v>
      </c>
      <c r="D11" s="5" t="s">
        <v>17</v>
      </c>
      <c r="E11" s="5">
        <v>361732</v>
      </c>
      <c r="F11" s="6" t="s">
        <v>18</v>
      </c>
      <c r="G11" s="6">
        <v>1</v>
      </c>
      <c r="H11" s="6" t="s">
        <v>19</v>
      </c>
      <c r="I11" s="6">
        <v>2024</v>
      </c>
      <c r="J11" s="6" t="s">
        <v>20</v>
      </c>
      <c r="K11" s="6">
        <v>1</v>
      </c>
      <c r="L11" s="6" t="s">
        <v>21</v>
      </c>
      <c r="M11" s="7">
        <v>0</v>
      </c>
      <c r="N11" s="29"/>
    </row>
    <row r="12" spans="1:15" x14ac:dyDescent="0.25">
      <c r="A12" s="4" t="s">
        <v>14</v>
      </c>
      <c r="B12" s="5" t="s">
        <v>15</v>
      </c>
      <c r="C12" s="8" t="s">
        <v>22</v>
      </c>
      <c r="D12" s="9" t="s">
        <v>23</v>
      </c>
      <c r="E12" s="10">
        <v>361746</v>
      </c>
      <c r="F12" s="9"/>
      <c r="G12" s="9"/>
      <c r="H12" s="6" t="s">
        <v>19</v>
      </c>
      <c r="I12" s="6">
        <v>2024</v>
      </c>
      <c r="J12" s="8" t="s">
        <v>20</v>
      </c>
      <c r="K12" s="6" t="s">
        <v>24</v>
      </c>
      <c r="L12" s="10" t="s">
        <v>25</v>
      </c>
      <c r="M12" s="7">
        <v>0</v>
      </c>
      <c r="N12" s="29"/>
    </row>
    <row r="13" spans="1:15" x14ac:dyDescent="0.25">
      <c r="A13" s="4" t="s">
        <v>14</v>
      </c>
      <c r="B13" s="5" t="s">
        <v>15</v>
      </c>
      <c r="C13" s="5" t="s">
        <v>26</v>
      </c>
      <c r="D13" s="5" t="s">
        <v>27</v>
      </c>
      <c r="E13" s="5">
        <v>361735</v>
      </c>
      <c r="F13" s="6">
        <v>1180971</v>
      </c>
      <c r="G13" s="6">
        <v>3</v>
      </c>
      <c r="H13" s="6" t="s">
        <v>28</v>
      </c>
      <c r="I13" s="6">
        <v>2016</v>
      </c>
      <c r="J13" s="6" t="s">
        <v>20</v>
      </c>
      <c r="K13" s="6">
        <v>1</v>
      </c>
      <c r="L13" s="6"/>
      <c r="M13" s="7">
        <v>0</v>
      </c>
      <c r="N13" s="29"/>
    </row>
    <row r="14" spans="1:15" ht="24" x14ac:dyDescent="0.25">
      <c r="A14" s="4" t="s">
        <v>14</v>
      </c>
      <c r="B14" s="5" t="s">
        <v>15</v>
      </c>
      <c r="C14" s="5" t="s">
        <v>29</v>
      </c>
      <c r="D14" s="5" t="s">
        <v>30</v>
      </c>
      <c r="E14" s="5">
        <v>361731</v>
      </c>
      <c r="F14" s="6" t="s">
        <v>31</v>
      </c>
      <c r="G14" s="6">
        <v>2</v>
      </c>
      <c r="H14" s="6" t="s">
        <v>32</v>
      </c>
      <c r="I14" s="6">
        <v>2024</v>
      </c>
      <c r="J14" s="6" t="s">
        <v>20</v>
      </c>
      <c r="K14" s="6">
        <v>1</v>
      </c>
      <c r="L14" s="6" t="s">
        <v>33</v>
      </c>
      <c r="M14" s="7">
        <v>0</v>
      </c>
      <c r="N14" s="29"/>
    </row>
    <row r="15" spans="1:15" ht="24" x14ac:dyDescent="0.25">
      <c r="A15" s="4" t="s">
        <v>14</v>
      </c>
      <c r="B15" s="5" t="s">
        <v>15</v>
      </c>
      <c r="C15" s="5" t="s">
        <v>34</v>
      </c>
      <c r="D15" s="5" t="s">
        <v>35</v>
      </c>
      <c r="E15" s="5">
        <v>361693</v>
      </c>
      <c r="F15" s="6" t="s">
        <v>36</v>
      </c>
      <c r="G15" s="6">
        <v>1</v>
      </c>
      <c r="H15" s="6" t="s">
        <v>28</v>
      </c>
      <c r="I15" s="5">
        <v>2023</v>
      </c>
      <c r="J15" s="6" t="s">
        <v>37</v>
      </c>
      <c r="K15" s="6" t="s">
        <v>38</v>
      </c>
      <c r="L15" s="6" t="s">
        <v>39</v>
      </c>
      <c r="M15" s="7">
        <v>0</v>
      </c>
      <c r="N15" s="29"/>
    </row>
    <row r="16" spans="1:15" ht="24" x14ac:dyDescent="0.25">
      <c r="A16" s="4" t="s">
        <v>14</v>
      </c>
      <c r="B16" s="5" t="s">
        <v>40</v>
      </c>
      <c r="C16" s="5" t="s">
        <v>41</v>
      </c>
      <c r="D16" s="5" t="s">
        <v>42</v>
      </c>
      <c r="E16" s="6">
        <v>441931</v>
      </c>
      <c r="F16" s="6" t="s">
        <v>43</v>
      </c>
      <c r="G16" s="6">
        <v>2</v>
      </c>
      <c r="H16" s="6" t="s">
        <v>44</v>
      </c>
      <c r="I16" s="6">
        <v>2024</v>
      </c>
      <c r="J16" s="6" t="s">
        <v>20</v>
      </c>
      <c r="K16" s="6">
        <v>1</v>
      </c>
      <c r="L16" s="6" t="s">
        <v>45</v>
      </c>
      <c r="M16" s="7">
        <v>0</v>
      </c>
      <c r="N16" s="29"/>
    </row>
    <row r="17" spans="1:14" ht="24" x14ac:dyDescent="0.25">
      <c r="A17" s="4" t="s">
        <v>14</v>
      </c>
      <c r="B17" s="5" t="s">
        <v>40</v>
      </c>
      <c r="C17" s="5" t="s">
        <v>46</v>
      </c>
      <c r="D17" s="5" t="s">
        <v>47</v>
      </c>
      <c r="E17" s="5">
        <v>325588</v>
      </c>
      <c r="F17" s="6" t="s">
        <v>48</v>
      </c>
      <c r="G17" s="6">
        <v>1</v>
      </c>
      <c r="H17" s="6" t="s">
        <v>49</v>
      </c>
      <c r="I17" s="6">
        <v>2022</v>
      </c>
      <c r="J17" s="6" t="s">
        <v>20</v>
      </c>
      <c r="K17" s="6">
        <v>1</v>
      </c>
      <c r="L17" s="6" t="s">
        <v>50</v>
      </c>
      <c r="M17" s="7">
        <v>0</v>
      </c>
      <c r="N17" s="29"/>
    </row>
    <row r="18" spans="1:14" ht="24" x14ac:dyDescent="0.25">
      <c r="A18" s="4" t="s">
        <v>14</v>
      </c>
      <c r="B18" s="5" t="s">
        <v>40</v>
      </c>
      <c r="C18" s="5" t="s">
        <v>51</v>
      </c>
      <c r="D18" s="5"/>
      <c r="E18" s="5">
        <v>441934</v>
      </c>
      <c r="F18" s="6" t="s">
        <v>52</v>
      </c>
      <c r="G18" s="6">
        <v>1</v>
      </c>
      <c r="H18" s="6" t="s">
        <v>53</v>
      </c>
      <c r="I18" s="6">
        <v>2022</v>
      </c>
      <c r="J18" s="6" t="s">
        <v>20</v>
      </c>
      <c r="K18" s="6">
        <v>1</v>
      </c>
      <c r="L18" s="6" t="s">
        <v>54</v>
      </c>
      <c r="M18" s="7">
        <v>0</v>
      </c>
      <c r="N18" s="29"/>
    </row>
    <row r="19" spans="1:14" ht="24" x14ac:dyDescent="0.25">
      <c r="A19" s="4" t="s">
        <v>14</v>
      </c>
      <c r="B19" s="5" t="s">
        <v>40</v>
      </c>
      <c r="C19" s="5" t="s">
        <v>51</v>
      </c>
      <c r="D19" s="5"/>
      <c r="E19" s="5">
        <v>441934</v>
      </c>
      <c r="F19" s="6" t="s">
        <v>52</v>
      </c>
      <c r="G19" s="6">
        <v>1</v>
      </c>
      <c r="H19" s="6" t="s">
        <v>53</v>
      </c>
      <c r="I19" s="6">
        <v>2022</v>
      </c>
      <c r="J19" s="6" t="s">
        <v>20</v>
      </c>
      <c r="K19" s="6">
        <v>1</v>
      </c>
      <c r="L19" s="6" t="s">
        <v>54</v>
      </c>
      <c r="M19" s="7">
        <v>0</v>
      </c>
      <c r="N19" s="29"/>
    </row>
    <row r="20" spans="1:14" ht="24" x14ac:dyDescent="0.25">
      <c r="A20" s="4" t="s">
        <v>14</v>
      </c>
      <c r="B20" s="5" t="s">
        <v>40</v>
      </c>
      <c r="C20" s="5" t="s">
        <v>55</v>
      </c>
      <c r="D20" s="5" t="s">
        <v>56</v>
      </c>
      <c r="E20" s="5">
        <v>441928</v>
      </c>
      <c r="F20" s="6" t="s">
        <v>57</v>
      </c>
      <c r="G20" s="6">
        <v>2</v>
      </c>
      <c r="H20" s="6" t="s">
        <v>58</v>
      </c>
      <c r="I20" s="6">
        <v>2020</v>
      </c>
      <c r="J20" s="6" t="s">
        <v>59</v>
      </c>
      <c r="K20" s="6" t="s">
        <v>38</v>
      </c>
      <c r="L20" s="6" t="s">
        <v>21</v>
      </c>
      <c r="M20" s="7">
        <v>0</v>
      </c>
      <c r="N20" s="29"/>
    </row>
    <row r="21" spans="1:14" ht="24" x14ac:dyDescent="0.25">
      <c r="A21" s="4" t="s">
        <v>14</v>
      </c>
      <c r="B21" s="5" t="s">
        <v>40</v>
      </c>
      <c r="C21" s="5" t="s">
        <v>60</v>
      </c>
      <c r="D21" s="5" t="s">
        <v>61</v>
      </c>
      <c r="E21" s="5">
        <v>441926</v>
      </c>
      <c r="F21" s="6" t="s">
        <v>62</v>
      </c>
      <c r="G21" s="6">
        <v>3</v>
      </c>
      <c r="H21" s="6" t="s">
        <v>58</v>
      </c>
      <c r="I21" s="6">
        <v>2020</v>
      </c>
      <c r="J21" s="6" t="s">
        <v>63</v>
      </c>
      <c r="K21" s="6" t="s">
        <v>24</v>
      </c>
      <c r="L21" s="6" t="s">
        <v>21</v>
      </c>
      <c r="M21" s="7">
        <v>0</v>
      </c>
      <c r="N21" s="29"/>
    </row>
    <row r="22" spans="1:14" ht="24" x14ac:dyDescent="0.25">
      <c r="A22" s="4" t="s">
        <v>14</v>
      </c>
      <c r="B22" s="5" t="s">
        <v>40</v>
      </c>
      <c r="C22" s="5" t="s">
        <v>64</v>
      </c>
      <c r="D22" s="5" t="s">
        <v>65</v>
      </c>
      <c r="E22" s="5">
        <v>441927</v>
      </c>
      <c r="F22" s="6" t="s">
        <v>66</v>
      </c>
      <c r="G22" s="6">
        <v>3</v>
      </c>
      <c r="H22" s="6" t="s">
        <v>58</v>
      </c>
      <c r="I22" s="6">
        <v>2020</v>
      </c>
      <c r="J22" s="6" t="s">
        <v>59</v>
      </c>
      <c r="K22" s="6" t="s">
        <v>38</v>
      </c>
      <c r="L22" s="6" t="s">
        <v>21</v>
      </c>
      <c r="M22" s="7">
        <v>0</v>
      </c>
      <c r="N22" s="29"/>
    </row>
    <row r="23" spans="1:14" ht="24" x14ac:dyDescent="0.25">
      <c r="A23" s="11" t="s">
        <v>14</v>
      </c>
      <c r="B23" s="5" t="s">
        <v>67</v>
      </c>
      <c r="C23" s="12" t="s">
        <v>68</v>
      </c>
      <c r="D23" s="12" t="s">
        <v>69</v>
      </c>
      <c r="E23" s="5">
        <v>318059</v>
      </c>
      <c r="F23" s="6" t="s">
        <v>70</v>
      </c>
      <c r="G23" s="12">
        <v>2</v>
      </c>
      <c r="H23" s="6" t="s">
        <v>19</v>
      </c>
      <c r="I23" s="12">
        <v>2016</v>
      </c>
      <c r="J23" s="12" t="s">
        <v>20</v>
      </c>
      <c r="K23" s="6" t="s">
        <v>38</v>
      </c>
      <c r="L23" s="12" t="s">
        <v>21</v>
      </c>
      <c r="M23" s="7">
        <v>0</v>
      </c>
      <c r="N23" s="29"/>
    </row>
    <row r="24" spans="1:14" x14ac:dyDescent="0.25">
      <c r="A24" s="4" t="s">
        <v>71</v>
      </c>
      <c r="B24" s="5" t="s">
        <v>72</v>
      </c>
      <c r="C24" s="5" t="s">
        <v>73</v>
      </c>
      <c r="D24" s="13" t="s">
        <v>74</v>
      </c>
      <c r="E24" s="5">
        <v>326590</v>
      </c>
      <c r="F24" s="6">
        <v>38400296</v>
      </c>
      <c r="G24" s="6">
        <v>4</v>
      </c>
      <c r="H24" s="6" t="s">
        <v>75</v>
      </c>
      <c r="I24" s="6">
        <v>2022</v>
      </c>
      <c r="J24" s="6" t="s">
        <v>63</v>
      </c>
      <c r="K24" s="6">
        <v>3</v>
      </c>
      <c r="L24" s="6" t="s">
        <v>76</v>
      </c>
      <c r="M24" s="7">
        <v>0</v>
      </c>
      <c r="N24" s="29"/>
    </row>
    <row r="25" spans="1:14" x14ac:dyDescent="0.25">
      <c r="A25" s="4" t="s">
        <v>71</v>
      </c>
      <c r="B25" s="5" t="s">
        <v>72</v>
      </c>
      <c r="C25" s="5" t="s">
        <v>77</v>
      </c>
      <c r="D25" s="13" t="s">
        <v>78</v>
      </c>
      <c r="E25" s="5">
        <v>376393</v>
      </c>
      <c r="F25" s="6" t="s">
        <v>79</v>
      </c>
      <c r="G25" s="6">
        <v>5</v>
      </c>
      <c r="H25" s="6" t="s">
        <v>80</v>
      </c>
      <c r="I25" s="6">
        <v>2023</v>
      </c>
      <c r="J25" s="6" t="s">
        <v>63</v>
      </c>
      <c r="K25" s="6">
        <v>3</v>
      </c>
      <c r="L25" s="6" t="s">
        <v>81</v>
      </c>
      <c r="M25" s="7">
        <v>0</v>
      </c>
      <c r="N25" s="29"/>
    </row>
    <row r="26" spans="1:14" x14ac:dyDescent="0.25">
      <c r="A26" s="4" t="s">
        <v>71</v>
      </c>
      <c r="B26" s="5" t="s">
        <v>72</v>
      </c>
      <c r="C26" s="5" t="s">
        <v>82</v>
      </c>
      <c r="D26" s="13" t="s">
        <v>83</v>
      </c>
      <c r="E26" s="5">
        <v>376360</v>
      </c>
      <c r="F26" s="6" t="s">
        <v>79</v>
      </c>
      <c r="G26" s="6" t="s">
        <v>84</v>
      </c>
      <c r="H26" s="6" t="s">
        <v>85</v>
      </c>
      <c r="I26" s="6">
        <v>2023</v>
      </c>
      <c r="J26" s="6" t="s">
        <v>63</v>
      </c>
      <c r="K26" s="6">
        <v>3</v>
      </c>
      <c r="L26" s="6" t="s">
        <v>86</v>
      </c>
      <c r="M26" s="7">
        <v>0</v>
      </c>
      <c r="N26" s="29"/>
    </row>
    <row r="27" spans="1:14" ht="24" x14ac:dyDescent="0.25">
      <c r="A27" s="4" t="s">
        <v>87</v>
      </c>
      <c r="B27" s="5" t="s">
        <v>88</v>
      </c>
      <c r="C27" s="5" t="s">
        <v>89</v>
      </c>
      <c r="D27" s="5" t="s">
        <v>90</v>
      </c>
      <c r="E27" s="5">
        <v>443167</v>
      </c>
      <c r="F27" s="6" t="s">
        <v>91</v>
      </c>
      <c r="G27" s="6">
        <v>3</v>
      </c>
      <c r="H27" s="6" t="s">
        <v>92</v>
      </c>
      <c r="I27" s="6">
        <v>2017</v>
      </c>
      <c r="J27" s="6" t="s">
        <v>37</v>
      </c>
      <c r="K27" s="6" t="s">
        <v>38</v>
      </c>
      <c r="L27" s="6" t="s">
        <v>21</v>
      </c>
      <c r="M27" s="7">
        <v>0</v>
      </c>
      <c r="N27" s="29"/>
    </row>
    <row r="28" spans="1:14" ht="24" x14ac:dyDescent="0.25">
      <c r="A28" s="4" t="s">
        <v>93</v>
      </c>
      <c r="B28" s="5" t="s">
        <v>88</v>
      </c>
      <c r="C28" s="5" t="s">
        <v>94</v>
      </c>
      <c r="D28" s="5" t="s">
        <v>95</v>
      </c>
      <c r="E28" s="5">
        <v>443170</v>
      </c>
      <c r="F28" s="6" t="s">
        <v>96</v>
      </c>
      <c r="G28" s="6">
        <v>3</v>
      </c>
      <c r="H28" s="6" t="s">
        <v>19</v>
      </c>
      <c r="I28" s="6">
        <v>2016</v>
      </c>
      <c r="J28" s="6" t="s">
        <v>37</v>
      </c>
      <c r="K28" s="6" t="s">
        <v>38</v>
      </c>
      <c r="L28" s="6" t="s">
        <v>21</v>
      </c>
      <c r="M28" s="7">
        <v>0</v>
      </c>
      <c r="N28" s="29"/>
    </row>
    <row r="29" spans="1:14" ht="24" x14ac:dyDescent="0.25">
      <c r="A29" s="4" t="s">
        <v>97</v>
      </c>
      <c r="B29" s="5" t="s">
        <v>98</v>
      </c>
      <c r="C29" s="5" t="s">
        <v>99</v>
      </c>
      <c r="D29" s="5" t="s">
        <v>100</v>
      </c>
      <c r="E29" s="5">
        <v>443601</v>
      </c>
      <c r="F29" s="6" t="s">
        <v>101</v>
      </c>
      <c r="G29" s="6">
        <v>4</v>
      </c>
      <c r="H29" s="6" t="s">
        <v>49</v>
      </c>
      <c r="I29" s="6">
        <v>2017</v>
      </c>
      <c r="J29" s="6" t="s">
        <v>37</v>
      </c>
      <c r="K29" s="6" t="s">
        <v>38</v>
      </c>
      <c r="L29" s="6" t="s">
        <v>50</v>
      </c>
      <c r="M29" s="7">
        <v>0</v>
      </c>
      <c r="N29" s="29"/>
    </row>
    <row r="30" spans="1:14" ht="24" x14ac:dyDescent="0.25">
      <c r="A30" s="4" t="s">
        <v>97</v>
      </c>
      <c r="B30" s="5" t="s">
        <v>98</v>
      </c>
      <c r="C30" s="5" t="s">
        <v>99</v>
      </c>
      <c r="D30" s="5" t="s">
        <v>100</v>
      </c>
      <c r="E30" s="5">
        <v>443601</v>
      </c>
      <c r="F30" s="6" t="s">
        <v>101</v>
      </c>
      <c r="G30" s="6">
        <v>4</v>
      </c>
      <c r="H30" s="6" t="s">
        <v>49</v>
      </c>
      <c r="I30" s="6">
        <v>2017</v>
      </c>
      <c r="J30" s="6" t="s">
        <v>37</v>
      </c>
      <c r="K30" s="6" t="s">
        <v>38</v>
      </c>
      <c r="L30" s="6" t="s">
        <v>50</v>
      </c>
      <c r="M30" s="7">
        <v>0</v>
      </c>
      <c r="N30" s="29"/>
    </row>
    <row r="31" spans="1:14" ht="24" x14ac:dyDescent="0.25">
      <c r="A31" s="4" t="s">
        <v>97</v>
      </c>
      <c r="B31" s="5" t="s">
        <v>98</v>
      </c>
      <c r="C31" s="5" t="s">
        <v>102</v>
      </c>
      <c r="D31" s="5" t="s">
        <v>103</v>
      </c>
      <c r="E31" s="5">
        <v>443594</v>
      </c>
      <c r="F31" s="6" t="s">
        <v>79</v>
      </c>
      <c r="G31" s="6" t="s">
        <v>84</v>
      </c>
      <c r="H31" s="6" t="s">
        <v>104</v>
      </c>
      <c r="I31" s="6">
        <v>2015</v>
      </c>
      <c r="J31" s="6"/>
      <c r="K31" s="6" t="s">
        <v>38</v>
      </c>
      <c r="L31" s="6"/>
      <c r="M31" s="7">
        <v>0</v>
      </c>
      <c r="N31" s="29"/>
    </row>
    <row r="32" spans="1:14" ht="24" x14ac:dyDescent="0.25">
      <c r="A32" s="4" t="s">
        <v>97</v>
      </c>
      <c r="B32" s="5" t="s">
        <v>98</v>
      </c>
      <c r="C32" s="5" t="s">
        <v>94</v>
      </c>
      <c r="D32" s="5" t="s">
        <v>105</v>
      </c>
      <c r="E32" s="5">
        <v>337133</v>
      </c>
      <c r="F32" s="6" t="s">
        <v>106</v>
      </c>
      <c r="G32" s="6">
        <v>2</v>
      </c>
      <c r="H32" s="6" t="s">
        <v>92</v>
      </c>
      <c r="I32" s="5">
        <v>2024</v>
      </c>
      <c r="J32" s="6"/>
      <c r="K32" s="6" t="s">
        <v>38</v>
      </c>
      <c r="L32" s="6"/>
      <c r="M32" s="7">
        <v>0</v>
      </c>
      <c r="N32" s="29"/>
    </row>
    <row r="33" spans="1:13" ht="24" x14ac:dyDescent="0.25">
      <c r="A33" s="69" t="s">
        <v>107</v>
      </c>
      <c r="B33" s="70" t="s">
        <v>108</v>
      </c>
      <c r="C33" s="70" t="s">
        <v>109</v>
      </c>
      <c r="D33" s="70" t="s">
        <v>110</v>
      </c>
      <c r="E33" s="5">
        <v>443575</v>
      </c>
      <c r="F33" s="71" t="s">
        <v>111</v>
      </c>
      <c r="G33" s="6">
        <v>4</v>
      </c>
      <c r="H33" s="6" t="s">
        <v>112</v>
      </c>
      <c r="I33" s="6">
        <v>2017</v>
      </c>
      <c r="J33" s="6" t="s">
        <v>20</v>
      </c>
      <c r="K33" s="6">
        <v>1</v>
      </c>
      <c r="L33" s="6" t="s">
        <v>50</v>
      </c>
      <c r="M33" s="7">
        <v>0</v>
      </c>
    </row>
    <row r="34" spans="1:13" x14ac:dyDescent="0.25">
      <c r="A34" s="14"/>
      <c r="B34" s="15"/>
      <c r="C34" s="15"/>
      <c r="D34" s="15"/>
      <c r="E34" s="10"/>
      <c r="F34" s="16"/>
      <c r="G34" s="17"/>
      <c r="H34" s="17"/>
      <c r="I34" s="17"/>
      <c r="J34" s="17"/>
      <c r="K34" s="18"/>
      <c r="L34" s="19"/>
      <c r="M34" s="20"/>
    </row>
    <row r="35" spans="1:13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63" t="s">
        <v>113</v>
      </c>
      <c r="L35" s="64"/>
      <c r="M35" s="22">
        <f>SUM(M11:M33)</f>
        <v>0</v>
      </c>
    </row>
    <row r="36" spans="1:13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65" t="s">
        <v>114</v>
      </c>
      <c r="L36" s="66"/>
      <c r="M36" s="23">
        <f>M35*0.2</f>
        <v>0</v>
      </c>
    </row>
    <row r="37" spans="1:13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67" t="s">
        <v>115</v>
      </c>
      <c r="L37" s="68"/>
      <c r="M37" s="24">
        <f>M35+M36</f>
        <v>0</v>
      </c>
    </row>
    <row r="38" spans="1:13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</row>
    <row r="39" spans="1:13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</row>
    <row r="40" spans="1:13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</row>
    <row r="41" spans="1:13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</row>
    <row r="42" spans="1:13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</row>
    <row r="43" spans="1:13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</row>
    <row r="44" spans="1:13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</row>
  </sheetData>
  <mergeCells count="20">
    <mergeCell ref="M8:M10"/>
    <mergeCell ref="K35:L35"/>
    <mergeCell ref="K36:L36"/>
    <mergeCell ref="K37:L37"/>
    <mergeCell ref="A1:C6"/>
    <mergeCell ref="D1:M6"/>
    <mergeCell ref="N1:N32"/>
    <mergeCell ref="A7:M7"/>
    <mergeCell ref="A8:A10"/>
    <mergeCell ref="B8:B10"/>
    <mergeCell ref="C8:C10"/>
    <mergeCell ref="D8:D10"/>
    <mergeCell ref="E8:E10"/>
    <mergeCell ref="F8:F10"/>
    <mergeCell ref="G8:G10"/>
    <mergeCell ref="H8:H10"/>
    <mergeCell ref="I8:I10"/>
    <mergeCell ref="J8:J10"/>
    <mergeCell ref="K8:K10"/>
    <mergeCell ref="L8:L10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2 DPGF SSI de - 10 ans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Champigneux</dc:creator>
  <cp:lastModifiedBy>Christelle Renard</cp:lastModifiedBy>
  <cp:revision>9</cp:revision>
  <dcterms:created xsi:type="dcterms:W3CDTF">2025-03-07T08:32:37Z</dcterms:created>
  <dcterms:modified xsi:type="dcterms:W3CDTF">2025-04-15T09:36:14Z</dcterms:modified>
</cp:coreProperties>
</file>