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05 - AC Design\03_DCE\3.1_prepa\"/>
    </mc:Choice>
  </mc:AlternateContent>
  <xr:revisionPtr revIDLastSave="0" documentId="13_ncr:1_{185131C4-0508-4FFB-9D68-AE1AD858BBD3}" xr6:coauthVersionLast="47" xr6:coauthVersionMax="47" xr10:uidLastSave="{00000000-0000-0000-0000-000000000000}"/>
  <bookViews>
    <workbookView xWindow="-120" yWindow="-120" windowWidth="29040" windowHeight="15720" tabRatio="690" xr2:uid="{00000000-000D-0000-FFFF-FFFF00000000}"/>
  </bookViews>
  <sheets>
    <sheet name="BPU - Lot 4" sheetId="5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6" l="1"/>
  <c r="E16" i="6" l="1"/>
  <c r="E17" i="6" s="1"/>
  <c r="E13" i="6"/>
  <c r="C17" i="6"/>
  <c r="C16" i="6"/>
  <c r="A15" i="6"/>
  <c r="E16" i="5"/>
  <c r="C31" i="6" l="1"/>
  <c r="E31" i="6" s="1"/>
  <c r="E32" i="6" s="1"/>
  <c r="A30" i="6"/>
  <c r="E32" i="5"/>
  <c r="C32" i="6" s="1"/>
  <c r="C28" i="6" l="1"/>
  <c r="E28" i="6" s="1"/>
  <c r="E29" i="6" s="1"/>
  <c r="A27" i="6"/>
  <c r="C25" i="6"/>
  <c r="C22" i="6"/>
  <c r="C19" i="6"/>
  <c r="C13" i="6"/>
  <c r="A24" i="6"/>
  <c r="A21" i="6"/>
  <c r="A18" i="6"/>
  <c r="A12" i="6"/>
  <c r="B2" i="6" l="1"/>
  <c r="E25" i="6"/>
  <c r="E26" i="6" s="1"/>
  <c r="E19" i="6"/>
  <c r="D4" i="6"/>
  <c r="E29" i="5"/>
  <c r="C29" i="6" s="1"/>
  <c r="E20" i="6" l="1"/>
  <c r="E22" i="6"/>
  <c r="E23" i="6" s="1"/>
  <c r="E14" i="6"/>
  <c r="E33" i="6" l="1"/>
  <c r="E34" i="6"/>
  <c r="E26" i="5"/>
  <c r="C26" i="6" s="1"/>
  <c r="E23" i="5"/>
  <c r="C23" i="6" s="1"/>
  <c r="E13" i="5" l="1"/>
  <c r="C14" i="6" s="1"/>
  <c r="E19" i="5"/>
  <c r="C20" i="6" s="1"/>
</calcChain>
</file>

<file path=xl/sharedStrings.xml><?xml version="1.0" encoding="utf-8"?>
<sst xmlns="http://schemas.openxmlformats.org/spreadsheetml/2006/main" count="64" uniqueCount="36">
  <si>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</si>
  <si>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</si>
  <si>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</si>
  <si>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</si>
  <si>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</si>
  <si>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</si>
  <si>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</si>
  <si>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</si>
  <si>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 xml:space="preserve">Coût forfaitaire HT pour une intervention </t>
  </si>
  <si>
    <t xml:space="preserve">Coût forfaitaire TTC pour une intervention 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</si>
  <si>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</si>
  <si>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 xml:space="preserve">Prestations visées </t>
  </si>
  <si>
    <t>Bordereau des Prix Unitaires (BPU)</t>
  </si>
  <si>
    <t>Description</t>
  </si>
  <si>
    <t>Montant estimatif total de l'accord-cadre H.T.</t>
  </si>
  <si>
    <t>Montant estimatif total de l'accord-cadre T.T.C.</t>
  </si>
  <si>
    <t>Prestation 3 – Design System Management</t>
  </si>
  <si>
    <t xml:space="preserve">Prestation 4 – Design de parcours </t>
  </si>
  <si>
    <t>Prestation 1 - Recherche Expériences Utilisateurs</t>
  </si>
  <si>
    <t>Prestation 5 – Transfert de connaissances</t>
  </si>
  <si>
    <t>Cf. Article 4.2.1 du CCTP</t>
  </si>
  <si>
    <t>Prestation 2 - Pré-tests auprès des futurs Utilisateurs</t>
  </si>
  <si>
    <t>Cf. Article 4.2.2 du CCTP</t>
  </si>
  <si>
    <t>Cf. Article 4.2.3 du CCTP</t>
  </si>
  <si>
    <t>Cf. Article 4.2.4.1 du CCTP</t>
  </si>
  <si>
    <t>Cf. Article 4.2.4.2 du CCTP</t>
  </si>
  <si>
    <t>Cf. Article 4.2.4.3 du CCTP</t>
  </si>
  <si>
    <t>Prestation 4.1 -  Parcours de complexité simple</t>
  </si>
  <si>
    <t>Prestation 4.2 - Parcours de complexité moyenne</t>
  </si>
  <si>
    <t xml:space="preserve">Prestation 4.3 - Parcours de complexité forte </t>
  </si>
  <si>
    <t>Bons de commande - Prestations à prix unitaires : Prestations à prix unitaires : 
Forfait par prestation et pour une intervention</t>
  </si>
  <si>
    <t>Prix unitaire forfaitisé pour chaque prestation en € HT</t>
  </si>
  <si>
    <t>Quantités estimatives non contractuelles sur la durée totale du marché</t>
  </si>
  <si>
    <t>Montant total estimatif en € HT</t>
  </si>
  <si>
    <r>
      <rPr>
        <sz val="7"/>
        <rFont val="Calibri"/>
        <family val="2"/>
      </rPr>
      <t>Cf. Article 4.3.5 du CCTP</t>
    </r>
    <r>
      <rPr>
        <sz val="7"/>
        <color rgb="FFFF0000"/>
        <rFont val="Calibri"/>
        <family val="2"/>
      </rPr>
      <t xml:space="preserve"> </t>
    </r>
  </si>
  <si>
    <r>
      <t>Consultation n° 20255105</t>
    </r>
    <r>
      <rPr>
        <b/>
        <sz val="16"/>
        <color theme="0" tint="-0.499984740745262"/>
        <rFont val="Calibri"/>
        <family val="2"/>
      </rPr>
      <t xml:space="preserve"> - Accord-cadre pour les prestations Design
 de la Banque des Territoires 
Lot 4 </t>
    </r>
    <r>
      <rPr>
        <b/>
        <sz val="14"/>
        <color theme="0" tint="-0.499984740745262"/>
        <rFont val="Calibri"/>
        <family val="2"/>
      </rPr>
      <t>: Design de parcours digitaux Banque des Territoires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</si>
</sst>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23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12"/>
      <color rgb="FF0000FF"/>
      <name val="Calibri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7"/>
      <name val="Calibri"/>
      <family val="2"/>
    </font>
    <font>
      <b/>
      <sz val="14"/>
      <color theme="0" tint="-0.499984740745262"/>
      <name val="Calibri"/>
      <family val="2"/>
    </font>
    <font>
      <b/>
      <sz val="16"/>
      <color theme="0" tint="-0.499984740745262"/>
      <name val="Calibri"/>
      <family val="2"/>
    </font>
    <font>
      <sz val="7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 style="dotted">
        <color theme="2"/>
      </bottom>
      <diagonal/>
    </border>
    <border>
      <left/>
      <right style="thin">
        <color theme="2"/>
      </right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2"/>
      </right>
      <top style="dotted">
        <color theme="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9" fontId="15" fillId="0" borderId="0" applyFont="0" applyFill="0" applyBorder="0" applyAlignment="0" applyProtection="0"/>
  </cellStyleXfs>
  <cellXfs count="85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10" fillId="5" borderId="7" xfId="1" applyNumberFormat="1" applyFont="1" applyFill="1" applyBorder="1" applyAlignment="1">
      <alignment vertical="center" wrapText="1"/>
    </xf>
    <xf numFmtId="164" fontId="10" fillId="5" borderId="8" xfId="1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4" fillId="2" borderId="23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6" fillId="8" borderId="5" xfId="0" applyNumberFormat="1" applyFont="1" applyFill="1" applyBorder="1" applyAlignment="1">
      <alignment horizontal="center" vertical="center"/>
    </xf>
    <xf numFmtId="164" fontId="16" fillId="8" borderId="8" xfId="0" applyNumberFormat="1" applyFont="1" applyFill="1" applyBorder="1" applyAlignment="1">
      <alignment horizontal="center" vertical="center"/>
    </xf>
    <xf numFmtId="164" fontId="16" fillId="8" borderId="28" xfId="0" applyNumberFormat="1" applyFont="1" applyFill="1" applyBorder="1" applyAlignment="1">
      <alignment horizontal="center" vertical="center"/>
    </xf>
    <xf numFmtId="164" fontId="4" fillId="7" borderId="5" xfId="0" applyNumberFormat="1" applyFont="1" applyFill="1" applyBorder="1" applyAlignment="1">
      <alignment vertical="center"/>
    </xf>
    <xf numFmtId="164" fontId="12" fillId="7" borderId="11" xfId="0" applyNumberFormat="1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11" fillId="9" borderId="5" xfId="0" applyFont="1" applyFill="1" applyBorder="1" applyAlignment="1">
      <alignment horizontal="left" vertical="center" wrapText="1"/>
    </xf>
    <xf numFmtId="164" fontId="16" fillId="8" borderId="15" xfId="0" applyNumberFormat="1" applyFont="1" applyFill="1" applyBorder="1" applyAlignment="1">
      <alignment horizontal="center" vertical="center"/>
    </xf>
    <xf numFmtId="0" fontId="11" fillId="9" borderId="25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164" fontId="16" fillId="8" borderId="30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165" fontId="22" fillId="9" borderId="29" xfId="0" applyNumberFormat="1" applyFont="1" applyFill="1" applyBorder="1" applyAlignment="1">
      <alignment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164" fontId="12" fillId="7" borderId="10" xfId="0" applyNumberFormat="1" applyFont="1" applyFill="1" applyBorder="1" applyAlignment="1">
      <alignment vertical="center"/>
    </xf>
    <xf numFmtId="164" fontId="4" fillId="7" borderId="10" xfId="0" applyNumberFormat="1" applyFont="1" applyFill="1" applyBorder="1" applyAlignment="1">
      <alignment vertical="center"/>
    </xf>
    <xf numFmtId="165" fontId="19" fillId="8" borderId="31" xfId="0" applyNumberFormat="1" applyFont="1" applyFill="1" applyBorder="1" applyAlignment="1">
      <alignment horizontal="center" vertical="center" wrapText="1"/>
    </xf>
    <xf numFmtId="165" fontId="19" fillId="8" borderId="32" xfId="0" applyNumberFormat="1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1" fillId="9" borderId="24" xfId="0" applyFont="1" applyFill="1" applyBorder="1" applyAlignment="1">
      <alignment horizontal="center" vertical="center" wrapText="1"/>
    </xf>
    <xf numFmtId="0" fontId="11" fillId="9" borderId="25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65" fontId="22" fillId="8" borderId="3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27" xfId="0" applyFont="1" applyFill="1" applyBorder="1" applyAlignment="1">
      <alignment horizontal="left" vertical="center" wrapText="1"/>
    </xf>
    <xf numFmtId="0" fontId="1" fillId="6" borderId="3" xfId="0" applyNumberFormat="1" applyFont="1" applyFill="1" applyBorder="1" applyAlignment="1">
      <alignment horizontal="center" vertical="center"/>
    </xf>
    <xf numFmtId="0" fontId="1" fillId="6" borderId="16" xfId="0" applyNumberFormat="1" applyFont="1" applyFill="1" applyBorder="1" applyAlignment="1">
      <alignment horizontal="center" vertical="center"/>
    </xf>
    <xf numFmtId="0" fontId="10" fillId="5" borderId="18" xfId="1" applyFont="1" applyFill="1" applyBorder="1" applyAlignment="1">
      <alignment horizontal="right" vertical="center" wrapText="1" indent="4"/>
    </xf>
    <xf numFmtId="0" fontId="10" fillId="5" borderId="19" xfId="1" applyFont="1" applyFill="1" applyBorder="1" applyAlignment="1">
      <alignment horizontal="right" vertical="center" wrapText="1" indent="4"/>
    </xf>
    <xf numFmtId="0" fontId="10" fillId="5" borderId="20" xfId="1" applyFont="1" applyFill="1" applyBorder="1" applyAlignment="1">
      <alignment horizontal="right" vertical="center" wrapText="1" indent="4"/>
    </xf>
    <xf numFmtId="0" fontId="1" fillId="2" borderId="4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6" borderId="6" xfId="0" applyNumberFormat="1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center" wrapText="1"/>
    </xf>
    <xf numFmtId="0" fontId="10" fillId="5" borderId="14" xfId="1" applyFont="1" applyFill="1" applyBorder="1" applyAlignment="1">
      <alignment horizontal="right" vertical="center" wrapText="1" indent="4"/>
    </xf>
    <xf numFmtId="0" fontId="10" fillId="5" borderId="17" xfId="1" applyFont="1" applyFill="1" applyBorder="1" applyAlignment="1">
      <alignment horizontal="right" vertical="center" wrapText="1" indent="4"/>
    </xf>
    <xf numFmtId="0" fontId="10" fillId="5" borderId="15" xfId="1" applyFont="1" applyFill="1" applyBorder="1" applyAlignment="1">
      <alignment horizontal="right" vertical="center" wrapText="1" indent="4"/>
    </xf>
    <xf numFmtId="0" fontId="18" fillId="2" borderId="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3.jpg@01D63DA5.026722A0" TargetMode="External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88900</xdr:colOff>
      <xdr:row>6</xdr:row>
      <xdr:rowOff>215900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2316683"/>
          <a:ext cx="2139950" cy="9789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981075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EDA6B7E-A39B-4704-9E85-EAF78CB000F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866775" cy="981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81484</xdr:rowOff>
    </xdr:from>
    <xdr:to>
      <xdr:col>1</xdr:col>
      <xdr:colOff>1504950</xdr:colOff>
      <xdr:row>7</xdr:row>
      <xdr:rowOff>495301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EF5EBDE9-04E8-4B27-8597-5A3CBC335885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891234"/>
          <a:ext cx="2362200" cy="9948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847725</xdr:colOff>
      <xdr:row>0</xdr:row>
      <xdr:rowOff>847725</xdr:rowOff>
    </xdr:to>
    <xdr:pic>
      <xdr:nvPicPr>
        <xdr:cNvPr id="9" name="Image 33">
          <a:extLst>
            <a:ext uri="{FF2B5EF4-FFF2-40B4-BE49-F238E27FC236}">
              <a16:creationId xmlns:a16="http://schemas.microsoft.com/office/drawing/2014/main" id="{9F8EA53C-47AD-4A85-AF97-D6B843FE1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topLeftCell="A2" workbookViewId="0">
      <selection activeCell="D4" sqref="D4:E4"/>
    </sheetView>
  </sheetViews>
  <sheetFormatPr baseColWidth="10" defaultColWidth="11.42578125" defaultRowHeight="12.75" x14ac:dyDescent="0.2"/>
  <cols>
    <col min="1" max="1" width="12.85546875" style="9" customWidth="1"/>
    <col min="2" max="2" width="16.5703125" style="9" customWidth="1"/>
    <col min="3" max="3" width="30.7109375" style="2" customWidth="1"/>
    <col min="4" max="4" width="24.7109375" style="2" customWidth="1"/>
    <col min="5" max="5" width="32.85546875" style="2" customWidth="1"/>
    <col min="6" max="16384" width="11.42578125" style="2"/>
  </cols>
  <sheetData>
    <row r="1" spans="1:5" ht="86.25" customHeight="1" x14ac:dyDescent="0.2">
      <c r="A1" s="1"/>
      <c r="B1" s="54" t="s">
        <v>12</v>
      </c>
      <c r="C1" s="55"/>
      <c r="D1" s="55"/>
      <c r="E1" s="55"/>
    </row>
    <row r="2" spans="1:5" ht="65.25" customHeight="1" x14ac:dyDescent="0.2">
      <c r="A2" s="1"/>
      <c r="B2" s="56" t="s">
        <v>35</v>
      </c>
      <c r="C2" s="56"/>
      <c r="D2" s="56"/>
      <c r="E2" s="56"/>
    </row>
    <row r="3" spans="1:5" ht="24.95" customHeight="1" x14ac:dyDescent="0.2">
      <c r="A3" s="3"/>
      <c r="B3" s="3"/>
      <c r="C3" s="4"/>
      <c r="D3" s="4"/>
      <c r="E3" s="4"/>
    </row>
    <row r="4" spans="1:5" ht="26.85" customHeight="1" x14ac:dyDescent="0.2">
      <c r="A4" s="3"/>
      <c r="B4" s="5"/>
      <c r="C4" s="13" t="s">
        <v>0</v>
      </c>
      <c r="D4" s="57" t="s">
        <v>1</v>
      </c>
      <c r="E4" s="57"/>
    </row>
    <row r="5" spans="1:5" ht="20.100000000000001" customHeight="1" x14ac:dyDescent="0.2">
      <c r="A5" s="3"/>
      <c r="B5" s="5"/>
      <c r="C5" s="14" t="s">
        <v>2</v>
      </c>
      <c r="D5" s="58" t="s">
        <v>3</v>
      </c>
      <c r="E5" s="58"/>
    </row>
    <row r="6" spans="1:5" ht="20.100000000000001" customHeight="1" x14ac:dyDescent="0.2">
      <c r="A6" s="3"/>
      <c r="B6" s="5"/>
      <c r="C6" s="25" t="s">
        <v>4</v>
      </c>
      <c r="D6" s="58" t="s">
        <v>1</v>
      </c>
      <c r="E6" s="58"/>
    </row>
    <row r="7" spans="1:5" ht="20.100000000000001" customHeight="1" x14ac:dyDescent="0.2">
      <c r="A7" s="6"/>
      <c r="B7" s="7"/>
      <c r="C7" s="25" t="s">
        <v>5</v>
      </c>
      <c r="D7" s="58" t="s">
        <v>6</v>
      </c>
      <c r="E7" s="58"/>
    </row>
    <row r="8" spans="1:5" ht="24.95" customHeight="1" x14ac:dyDescent="0.2">
      <c r="A8" s="3"/>
      <c r="B8" s="3"/>
      <c r="C8" s="4"/>
      <c r="D8" s="4"/>
      <c r="E8" s="4"/>
    </row>
    <row r="9" spans="1:5" ht="18.75" x14ac:dyDescent="0.2">
      <c r="A9" s="3"/>
      <c r="B9" s="3"/>
      <c r="C9" s="4"/>
      <c r="D9" s="4"/>
      <c r="E9" s="4"/>
    </row>
    <row r="10" spans="1:5" ht="57" customHeight="1" x14ac:dyDescent="0.2">
      <c r="A10" s="59" t="s">
        <v>30</v>
      </c>
      <c r="B10" s="60"/>
      <c r="C10" s="61"/>
      <c r="D10" s="8" t="s">
        <v>13</v>
      </c>
      <c r="E10" s="15" t="s">
        <v>31</v>
      </c>
    </row>
    <row r="11" spans="1:5" ht="24.95" customHeight="1" x14ac:dyDescent="0.2">
      <c r="A11" s="41" t="s">
        <v>18</v>
      </c>
      <c r="B11" s="42"/>
      <c r="C11" s="42"/>
      <c r="D11" s="43"/>
      <c r="E11" s="44"/>
    </row>
    <row r="12" spans="1:5" ht="20.100000000000001" customHeight="1" x14ac:dyDescent="0.2">
      <c r="A12" s="45" t="s">
        <v>8</v>
      </c>
      <c r="B12" s="46"/>
      <c r="C12" s="46"/>
      <c r="D12" s="39" t="s">
        <v>20</v>
      </c>
      <c r="E12" s="18">
        <v>0</v>
      </c>
    </row>
    <row r="13" spans="1:5" ht="20.100000000000001" customHeight="1" x14ac:dyDescent="0.2">
      <c r="A13" s="47" t="s">
        <v>9</v>
      </c>
      <c r="B13" s="48"/>
      <c r="C13" s="48"/>
      <c r="D13" s="40"/>
      <c r="E13" s="27">
        <f>E12*1.2</f>
        <v>0</v>
      </c>
    </row>
    <row r="14" spans="1:5" ht="24.95" customHeight="1" x14ac:dyDescent="0.2">
      <c r="A14" s="41" t="s">
        <v>21</v>
      </c>
      <c r="B14" s="42"/>
      <c r="C14" s="42"/>
      <c r="D14" s="43"/>
      <c r="E14" s="44"/>
    </row>
    <row r="15" spans="1:5" ht="20.100000000000001" customHeight="1" x14ac:dyDescent="0.2">
      <c r="A15" s="45" t="s">
        <v>8</v>
      </c>
      <c r="B15" s="46"/>
      <c r="C15" s="46"/>
      <c r="D15" s="39" t="s">
        <v>22</v>
      </c>
      <c r="E15" s="18">
        <v>0</v>
      </c>
    </row>
    <row r="16" spans="1:5" ht="20.100000000000001" customHeight="1" x14ac:dyDescent="0.2">
      <c r="A16" s="47" t="s">
        <v>9</v>
      </c>
      <c r="B16" s="48"/>
      <c r="C16" s="48"/>
      <c r="D16" s="40"/>
      <c r="E16" s="27">
        <f>E15*1.2</f>
        <v>0</v>
      </c>
    </row>
    <row r="17" spans="1:5" ht="24.95" customHeight="1" x14ac:dyDescent="0.2">
      <c r="A17" s="41" t="s">
        <v>16</v>
      </c>
      <c r="B17" s="42"/>
      <c r="C17" s="42"/>
      <c r="D17" s="53"/>
      <c r="E17" s="44"/>
    </row>
    <row r="18" spans="1:5" ht="20.100000000000001" customHeight="1" x14ac:dyDescent="0.2">
      <c r="A18" s="45" t="s">
        <v>8</v>
      </c>
      <c r="B18" s="46"/>
      <c r="C18" s="46"/>
      <c r="D18" s="39" t="s">
        <v>23</v>
      </c>
      <c r="E18" s="18">
        <v>0</v>
      </c>
    </row>
    <row r="19" spans="1:5" ht="20.100000000000001" customHeight="1" x14ac:dyDescent="0.2">
      <c r="A19" s="47" t="s">
        <v>9</v>
      </c>
      <c r="B19" s="48"/>
      <c r="C19" s="48"/>
      <c r="D19" s="40"/>
      <c r="E19" s="27">
        <f>E18*1.2</f>
        <v>0</v>
      </c>
    </row>
    <row r="20" spans="1:5" ht="24.95" customHeight="1" x14ac:dyDescent="0.2">
      <c r="A20" s="41" t="s">
        <v>17</v>
      </c>
      <c r="B20" s="42"/>
      <c r="C20" s="42"/>
      <c r="D20" s="53"/>
      <c r="E20" s="44"/>
    </row>
    <row r="21" spans="1:5" ht="24.95" customHeight="1" x14ac:dyDescent="0.2">
      <c r="A21" s="51" t="s">
        <v>27</v>
      </c>
      <c r="B21" s="52"/>
      <c r="C21" s="52"/>
      <c r="D21" s="33"/>
      <c r="E21" s="26"/>
    </row>
    <row r="22" spans="1:5" ht="20.100000000000001" customHeight="1" x14ac:dyDescent="0.2">
      <c r="A22" s="45" t="s">
        <v>8</v>
      </c>
      <c r="B22" s="46"/>
      <c r="C22" s="49"/>
      <c r="D22" s="39" t="s">
        <v>24</v>
      </c>
      <c r="E22" s="18">
        <v>0</v>
      </c>
    </row>
    <row r="23" spans="1:5" ht="20.100000000000001" customHeight="1" x14ac:dyDescent="0.2">
      <c r="A23" s="47" t="s">
        <v>9</v>
      </c>
      <c r="B23" s="48"/>
      <c r="C23" s="50"/>
      <c r="D23" s="40"/>
      <c r="E23" s="20">
        <f>E22*1.2</f>
        <v>0</v>
      </c>
    </row>
    <row r="24" spans="1:5" ht="24.95" customHeight="1" x14ac:dyDescent="0.2">
      <c r="A24" s="51" t="s">
        <v>28</v>
      </c>
      <c r="B24" s="52"/>
      <c r="C24" s="52"/>
      <c r="D24" s="33"/>
      <c r="E24" s="26"/>
    </row>
    <row r="25" spans="1:5" ht="20.100000000000001" customHeight="1" x14ac:dyDescent="0.2">
      <c r="A25" s="45" t="s">
        <v>8</v>
      </c>
      <c r="B25" s="46"/>
      <c r="C25" s="49"/>
      <c r="D25" s="39" t="s">
        <v>25</v>
      </c>
      <c r="E25" s="18">
        <v>0</v>
      </c>
    </row>
    <row r="26" spans="1:5" ht="20.100000000000001" customHeight="1" x14ac:dyDescent="0.2">
      <c r="A26" s="47" t="s">
        <v>9</v>
      </c>
      <c r="B26" s="48"/>
      <c r="C26" s="50"/>
      <c r="D26" s="40"/>
      <c r="E26" s="19">
        <f>E25*1.2</f>
        <v>0</v>
      </c>
    </row>
    <row r="27" spans="1:5" ht="24.95" customHeight="1" x14ac:dyDescent="0.2">
      <c r="A27" s="51" t="s">
        <v>29</v>
      </c>
      <c r="B27" s="52"/>
      <c r="C27" s="52"/>
      <c r="D27" s="33"/>
      <c r="E27" s="28"/>
    </row>
    <row r="28" spans="1:5" ht="20.100000000000001" customHeight="1" x14ac:dyDescent="0.2">
      <c r="A28" s="45" t="s">
        <v>8</v>
      </c>
      <c r="B28" s="46"/>
      <c r="C28" s="49"/>
      <c r="D28" s="39" t="s">
        <v>26</v>
      </c>
      <c r="E28" s="18">
        <v>0</v>
      </c>
    </row>
    <row r="29" spans="1:5" ht="20.100000000000001" customHeight="1" x14ac:dyDescent="0.2">
      <c r="A29" s="47" t="s">
        <v>9</v>
      </c>
      <c r="B29" s="48"/>
      <c r="C29" s="50"/>
      <c r="D29" s="40"/>
      <c r="E29" s="30">
        <f>E28*1.2</f>
        <v>0</v>
      </c>
    </row>
    <row r="30" spans="1:5" ht="24.75" customHeight="1" x14ac:dyDescent="0.2">
      <c r="A30" s="41" t="s">
        <v>19</v>
      </c>
      <c r="B30" s="42"/>
      <c r="C30" s="42"/>
      <c r="D30" s="53"/>
      <c r="E30" s="44"/>
    </row>
    <row r="31" spans="1:5" ht="24.75" customHeight="1" x14ac:dyDescent="0.2">
      <c r="A31" s="45" t="s">
        <v>8</v>
      </c>
      <c r="B31" s="46"/>
      <c r="C31" s="46"/>
      <c r="D31" s="62" t="s">
        <v>34</v>
      </c>
      <c r="E31" s="18">
        <v>0</v>
      </c>
    </row>
    <row r="32" spans="1:5" ht="24.75" customHeight="1" x14ac:dyDescent="0.2">
      <c r="A32" s="47" t="s">
        <v>9</v>
      </c>
      <c r="B32" s="48"/>
      <c r="C32" s="48"/>
      <c r="D32" s="40"/>
      <c r="E32" s="27">
        <f>E31*1.2</f>
        <v>0</v>
      </c>
    </row>
  </sheetData>
  <mergeCells count="36">
    <mergeCell ref="A30:E30"/>
    <mergeCell ref="A31:C31"/>
    <mergeCell ref="D31:D32"/>
    <mergeCell ref="A32:C32"/>
    <mergeCell ref="A27:C27"/>
    <mergeCell ref="A29:C29"/>
    <mergeCell ref="A28:C28"/>
    <mergeCell ref="D28:D29"/>
    <mergeCell ref="A20:E20"/>
    <mergeCell ref="D7:E7"/>
    <mergeCell ref="A10:C10"/>
    <mergeCell ref="A12:C12"/>
    <mergeCell ref="A11:E11"/>
    <mergeCell ref="A13:C13"/>
    <mergeCell ref="D12:D13"/>
    <mergeCell ref="B1:E1"/>
    <mergeCell ref="B2:E2"/>
    <mergeCell ref="D4:E4"/>
    <mergeCell ref="D5:E5"/>
    <mergeCell ref="D6:E6"/>
    <mergeCell ref="D22:D23"/>
    <mergeCell ref="D25:D26"/>
    <mergeCell ref="A14:E14"/>
    <mergeCell ref="A15:C15"/>
    <mergeCell ref="D15:D16"/>
    <mergeCell ref="A16:C16"/>
    <mergeCell ref="A22:C22"/>
    <mergeCell ref="A23:C23"/>
    <mergeCell ref="A25:C25"/>
    <mergeCell ref="A26:C26"/>
    <mergeCell ref="A21:C21"/>
    <mergeCell ref="A24:C24"/>
    <mergeCell ref="D18:D19"/>
    <mergeCell ref="A18:C18"/>
    <mergeCell ref="A17:E17"/>
    <mergeCell ref="A19:C19"/>
  </mergeCells>
  <pageMargins left="0.19685039370078741" right="0.19685039370078741" top="0.19685039370078741" bottom="0.19685039370078741" header="0.31496062992125984" footer="0.31496062992125984"/>
  <pageSetup paperSize="9" scale="87" fitToHeight="5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topLeftCell="A11" workbookViewId="0">
      <selection activeCell="G31" sqref="G31"/>
    </sheetView>
  </sheetViews>
  <sheetFormatPr baseColWidth="10" defaultRowHeight="12.75" x14ac:dyDescent="0.2"/>
  <cols>
    <col min="1" max="1" width="12.85546875" style="9" customWidth="1"/>
    <col min="2" max="2" width="37.85546875" style="9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86.25" customHeight="1" x14ac:dyDescent="0.2">
      <c r="A1" s="1"/>
      <c r="B1" s="55" t="s">
        <v>10</v>
      </c>
      <c r="C1" s="55"/>
      <c r="D1" s="55"/>
      <c r="E1" s="55"/>
    </row>
    <row r="2" spans="1:5" s="2" customFormat="1" ht="54.75" customHeight="1" x14ac:dyDescent="0.2">
      <c r="A2" s="1"/>
      <c r="B2" s="80" t="str">
        <f>'BPU - Lot 4'!B2:E2</f>
        <v>Consultation n° 20255105 - Accord-cadre pour les prestations Design
 de la Banque des Territoires 
Lot 4 : Design de parcours digitaux Banque des Territoires</v>
      </c>
      <c r="C2" s="80"/>
      <c r="D2" s="80"/>
      <c r="E2" s="80"/>
    </row>
    <row r="3" spans="1:5" s="2" customFormat="1" ht="24.95" customHeight="1" x14ac:dyDescent="0.2">
      <c r="A3" s="3"/>
      <c r="B3" s="3"/>
      <c r="C3" s="4"/>
      <c r="D3" s="4"/>
    </row>
    <row r="4" spans="1:5" s="2" customFormat="1" ht="26.85" customHeight="1" x14ac:dyDescent="0.2">
      <c r="A4" s="3"/>
      <c r="B4" s="5"/>
      <c r="C4" s="81" t="s">
        <v>0</v>
      </c>
      <c r="D4" s="57" t="str">
        <f>'BPU - Lot 4'!D4</f>
        <v>A Compléter</v>
      </c>
      <c r="E4" s="57"/>
    </row>
    <row r="5" spans="1:5" s="2" customFormat="1" ht="20.100000000000001" customHeight="1" x14ac:dyDescent="0.2">
      <c r="A5" s="3"/>
      <c r="B5" s="5"/>
      <c r="C5" s="81"/>
      <c r="D5" s="57"/>
      <c r="E5" s="57"/>
    </row>
    <row r="6" spans="1:5" s="2" customFormat="1" ht="20.100000000000001" hidden="1" customHeight="1" x14ac:dyDescent="0.2">
      <c r="A6" s="3"/>
      <c r="B6" s="5"/>
      <c r="C6" s="82"/>
      <c r="D6" s="58"/>
      <c r="E6" s="58"/>
    </row>
    <row r="7" spans="1:5" s="2" customFormat="1" ht="20.100000000000001" hidden="1" customHeight="1" x14ac:dyDescent="0.2">
      <c r="A7" s="6"/>
      <c r="B7" s="7"/>
      <c r="C7" s="83"/>
      <c r="D7" s="84"/>
      <c r="E7" s="84"/>
    </row>
    <row r="8" spans="1:5" s="2" customFormat="1" ht="51" customHeight="1" x14ac:dyDescent="0.2">
      <c r="A8" s="3"/>
      <c r="B8" s="3"/>
      <c r="C8" s="4"/>
      <c r="D8" s="4"/>
      <c r="E8" s="6"/>
    </row>
    <row r="9" spans="1:5" s="2" customFormat="1" ht="45.6" customHeight="1" x14ac:dyDescent="0.2">
      <c r="A9" s="77" t="s">
        <v>7</v>
      </c>
      <c r="B9" s="77"/>
      <c r="C9" s="77"/>
      <c r="D9" s="77"/>
      <c r="E9" s="77"/>
    </row>
    <row r="10" spans="1:5" s="2" customFormat="1" ht="32.85" customHeight="1" x14ac:dyDescent="0.2">
      <c r="A10" s="3"/>
      <c r="B10" s="3"/>
      <c r="C10" s="4"/>
      <c r="D10" s="4"/>
      <c r="E10" s="6"/>
    </row>
    <row r="11" spans="1:5" s="2" customFormat="1" ht="79.5" customHeight="1" x14ac:dyDescent="0.2">
      <c r="A11" s="78" t="s">
        <v>11</v>
      </c>
      <c r="B11" s="79"/>
      <c r="C11" s="10" t="str">
        <f>'BPU - Lot 4'!E10</f>
        <v>Prix unitaire forfaitisé pour chaque prestation en € HT</v>
      </c>
      <c r="D11" s="10" t="s">
        <v>32</v>
      </c>
      <c r="E11" s="10" t="s">
        <v>33</v>
      </c>
    </row>
    <row r="12" spans="1:5" s="2" customFormat="1" ht="24.95" customHeight="1" x14ac:dyDescent="0.2">
      <c r="A12" s="41" t="str">
        <f>'BPU - Lot 4'!A11:E11</f>
        <v>Prestation 1 - Recherche Expériences Utilisateurs</v>
      </c>
      <c r="B12" s="42"/>
      <c r="C12" s="23"/>
      <c r="D12" s="23"/>
      <c r="E12" s="24"/>
    </row>
    <row r="13" spans="1:5" s="2" customFormat="1" ht="20.100000000000001" customHeight="1" x14ac:dyDescent="0.2">
      <c r="A13" s="70" t="s">
        <v>8</v>
      </c>
      <c r="B13" s="71"/>
      <c r="C13" s="16">
        <f>'BPU - Lot 4'!E12</f>
        <v>0</v>
      </c>
      <c r="D13" s="72">
        <v>6</v>
      </c>
      <c r="E13" s="21">
        <f>D13*C13</f>
        <v>0</v>
      </c>
    </row>
    <row r="14" spans="1:5" s="2" customFormat="1" ht="20.100000000000001" customHeight="1" x14ac:dyDescent="0.2">
      <c r="A14" s="63" t="s">
        <v>9</v>
      </c>
      <c r="B14" s="73"/>
      <c r="C14" s="17">
        <f>'BPU - Lot 4'!E13</f>
        <v>0</v>
      </c>
      <c r="D14" s="66"/>
      <c r="E14" s="22">
        <f>E13*1.2</f>
        <v>0</v>
      </c>
    </row>
    <row r="15" spans="1:5" s="2" customFormat="1" ht="20.100000000000001" customHeight="1" x14ac:dyDescent="0.2">
      <c r="A15" s="41" t="str">
        <f>'BPU - Lot 4'!A14:E14</f>
        <v>Prestation 2 - Pré-tests auprès des futurs Utilisateurs</v>
      </c>
      <c r="B15" s="42"/>
      <c r="C15" s="23"/>
      <c r="D15" s="23"/>
      <c r="E15" s="36"/>
    </row>
    <row r="16" spans="1:5" s="2" customFormat="1" ht="20.100000000000001" customHeight="1" x14ac:dyDescent="0.2">
      <c r="A16" s="63" t="s">
        <v>8</v>
      </c>
      <c r="B16" s="64"/>
      <c r="C16" s="17">
        <f>'BPU - Lot 4'!E15</f>
        <v>0</v>
      </c>
      <c r="D16" s="65">
        <v>6</v>
      </c>
      <c r="E16" s="38">
        <f>D16*C16</f>
        <v>0</v>
      </c>
    </row>
    <row r="17" spans="1:5" s="2" customFormat="1" ht="20.100000000000001" customHeight="1" x14ac:dyDescent="0.2">
      <c r="A17" s="63" t="s">
        <v>9</v>
      </c>
      <c r="B17" s="64"/>
      <c r="C17" s="17">
        <f>'BPU - Lot 4'!E16</f>
        <v>0</v>
      </c>
      <c r="D17" s="66"/>
      <c r="E17" s="37">
        <f>E16*1.2</f>
        <v>0</v>
      </c>
    </row>
    <row r="18" spans="1:5" s="2" customFormat="1" ht="24.95" customHeight="1" x14ac:dyDescent="0.2">
      <c r="A18" s="41" t="str">
        <f>'BPU - Lot 4'!A17:E17</f>
        <v>Prestation 3 – Design System Management</v>
      </c>
      <c r="B18" s="42"/>
      <c r="C18" s="23"/>
      <c r="D18" s="23"/>
      <c r="E18" s="32"/>
    </row>
    <row r="19" spans="1:5" s="2" customFormat="1" ht="20.100000000000001" customHeight="1" x14ac:dyDescent="0.2">
      <c r="A19" s="70" t="s">
        <v>8</v>
      </c>
      <c r="B19" s="71"/>
      <c r="C19" s="16">
        <f>'BPU - Lot 4'!E18</f>
        <v>0</v>
      </c>
      <c r="D19" s="72">
        <v>12</v>
      </c>
      <c r="E19" s="21">
        <f>D19*C19</f>
        <v>0</v>
      </c>
    </row>
    <row r="20" spans="1:5" s="2" customFormat="1" ht="20.100000000000001" customHeight="1" x14ac:dyDescent="0.2">
      <c r="A20" s="63" t="s">
        <v>9</v>
      </c>
      <c r="B20" s="73"/>
      <c r="C20" s="17">
        <f>'BPU - Lot 4'!E19</f>
        <v>0</v>
      </c>
      <c r="D20" s="66"/>
      <c r="E20" s="22">
        <f>E19*1.2</f>
        <v>0</v>
      </c>
    </row>
    <row r="21" spans="1:5" s="2" customFormat="1" ht="24.95" customHeight="1" x14ac:dyDescent="0.2">
      <c r="A21" s="41" t="str">
        <f>'BPU - Lot 4'!A21:E21</f>
        <v>Prestation 4.1 -  Parcours de complexité simple</v>
      </c>
      <c r="B21" s="42"/>
      <c r="C21" s="31"/>
      <c r="D21" s="23"/>
      <c r="E21" s="32"/>
    </row>
    <row r="22" spans="1:5" s="2" customFormat="1" ht="20.100000000000001" customHeight="1" x14ac:dyDescent="0.2">
      <c r="A22" s="70" t="s">
        <v>8</v>
      </c>
      <c r="B22" s="71"/>
      <c r="C22" s="16">
        <f>'BPU - Lot 4'!E22</f>
        <v>0</v>
      </c>
      <c r="D22" s="72">
        <v>4</v>
      </c>
      <c r="E22" s="21">
        <f>D22*C22</f>
        <v>0</v>
      </c>
    </row>
    <row r="23" spans="1:5" s="2" customFormat="1" ht="20.100000000000001" customHeight="1" x14ac:dyDescent="0.2">
      <c r="A23" s="63" t="s">
        <v>9</v>
      </c>
      <c r="B23" s="73"/>
      <c r="C23" s="17">
        <f>'BPU - Lot 4'!E23</f>
        <v>0</v>
      </c>
      <c r="D23" s="66"/>
      <c r="E23" s="22">
        <f>E22*1.2</f>
        <v>0</v>
      </c>
    </row>
    <row r="24" spans="1:5" s="2" customFormat="1" ht="24.95" customHeight="1" x14ac:dyDescent="0.2">
      <c r="A24" s="41" t="str">
        <f>'BPU - Lot 4'!A24:E24</f>
        <v>Prestation 4.2 - Parcours de complexité moyenne</v>
      </c>
      <c r="B24" s="42"/>
      <c r="C24" s="44"/>
      <c r="D24" s="29"/>
      <c r="E24" s="24"/>
    </row>
    <row r="25" spans="1:5" s="2" customFormat="1" ht="20.100000000000001" customHeight="1" x14ac:dyDescent="0.2">
      <c r="A25" s="63" t="s">
        <v>8</v>
      </c>
      <c r="B25" s="64"/>
      <c r="C25" s="16">
        <f>'BPU - Lot 4'!E25</f>
        <v>0</v>
      </c>
      <c r="D25" s="72">
        <v>8</v>
      </c>
      <c r="E25" s="21">
        <f>D25*C25</f>
        <v>0</v>
      </c>
    </row>
    <row r="26" spans="1:5" s="2" customFormat="1" ht="20.100000000000001" customHeight="1" x14ac:dyDescent="0.2">
      <c r="A26" s="63" t="s">
        <v>9</v>
      </c>
      <c r="B26" s="64"/>
      <c r="C26" s="17">
        <f>'BPU - Lot 4'!E26</f>
        <v>0</v>
      </c>
      <c r="D26" s="66"/>
      <c r="E26" s="22">
        <f>E25*1.2</f>
        <v>0</v>
      </c>
    </row>
    <row r="27" spans="1:5" s="2" customFormat="1" ht="24.75" customHeight="1" x14ac:dyDescent="0.2">
      <c r="A27" s="41" t="str">
        <f>'BPU - Lot 4'!A27:E27</f>
        <v xml:space="preserve">Prestation 4.3 - Parcours de complexité forte </v>
      </c>
      <c r="B27" s="42"/>
      <c r="C27" s="44"/>
      <c r="D27" s="29"/>
      <c r="E27" s="32"/>
    </row>
    <row r="28" spans="1:5" s="2" customFormat="1" ht="20.100000000000001" customHeight="1" x14ac:dyDescent="0.2">
      <c r="A28" s="63" t="s">
        <v>8</v>
      </c>
      <c r="B28" s="64"/>
      <c r="C28" s="16">
        <f>'BPU - Lot 4'!E28</f>
        <v>0</v>
      </c>
      <c r="D28" s="72">
        <v>15</v>
      </c>
      <c r="E28" s="21">
        <f>D28*C28</f>
        <v>0</v>
      </c>
    </row>
    <row r="29" spans="1:5" s="2" customFormat="1" ht="20.100000000000001" customHeight="1" x14ac:dyDescent="0.2">
      <c r="A29" s="63" t="s">
        <v>9</v>
      </c>
      <c r="B29" s="64"/>
      <c r="C29" s="17">
        <f>'BPU - Lot 4'!E29</f>
        <v>0</v>
      </c>
      <c r="D29" s="66"/>
      <c r="E29" s="22">
        <f>E28*1.2</f>
        <v>0</v>
      </c>
    </row>
    <row r="30" spans="1:5" s="2" customFormat="1" ht="20.100000000000001" customHeight="1" x14ac:dyDescent="0.2">
      <c r="A30" s="41" t="str">
        <f>'BPU - Lot 4'!A30:E30</f>
        <v>Prestation 5 – Transfert de connaissances</v>
      </c>
      <c r="B30" s="42"/>
      <c r="C30" s="34"/>
      <c r="D30" s="29"/>
      <c r="E30" s="35"/>
    </row>
    <row r="31" spans="1:5" s="2" customFormat="1" ht="20.100000000000001" customHeight="1" x14ac:dyDescent="0.2">
      <c r="A31" s="63" t="s">
        <v>8</v>
      </c>
      <c r="B31" s="64"/>
      <c r="C31" s="16">
        <f>'BPU - Lot 4'!E31</f>
        <v>0</v>
      </c>
      <c r="D31" s="72">
        <v>1</v>
      </c>
      <c r="E31" s="21">
        <f>D31*C31</f>
        <v>0</v>
      </c>
    </row>
    <row r="32" spans="1:5" s="2" customFormat="1" ht="20.100000000000001" customHeight="1" thickBot="1" x14ac:dyDescent="0.25">
      <c r="A32" s="63" t="s">
        <v>9</v>
      </c>
      <c r="B32" s="64"/>
      <c r="C32" s="17">
        <f>'BPU - Lot 4'!E32</f>
        <v>0</v>
      </c>
      <c r="D32" s="66"/>
      <c r="E32" s="22">
        <f>E31*1.2</f>
        <v>0</v>
      </c>
    </row>
    <row r="33" spans="1:5" ht="26.85" customHeight="1" x14ac:dyDescent="0.2">
      <c r="A33" s="67" t="s">
        <v>14</v>
      </c>
      <c r="B33" s="68"/>
      <c r="C33" s="68"/>
      <c r="D33" s="69"/>
      <c r="E33" s="11">
        <f>E13+E16+E19+E22+E25+E28+E31</f>
        <v>0</v>
      </c>
    </row>
    <row r="34" spans="1:5" ht="26.85" customHeight="1" x14ac:dyDescent="0.2">
      <c r="A34" s="74" t="s">
        <v>15</v>
      </c>
      <c r="B34" s="75"/>
      <c r="C34" s="75"/>
      <c r="D34" s="76"/>
      <c r="E34" s="12">
        <f>E33*1.2</f>
        <v>0</v>
      </c>
    </row>
  </sheetData>
  <mergeCells count="38">
    <mergeCell ref="B1:E1"/>
    <mergeCell ref="B2:E2"/>
    <mergeCell ref="C4:C5"/>
    <mergeCell ref="D4:E5"/>
    <mergeCell ref="C6:C7"/>
    <mergeCell ref="D6:E7"/>
    <mergeCell ref="A9:E9"/>
    <mergeCell ref="A11:B11"/>
    <mergeCell ref="A12:B12"/>
    <mergeCell ref="A13:B13"/>
    <mergeCell ref="D13:D14"/>
    <mergeCell ref="A14:B14"/>
    <mergeCell ref="A34:D34"/>
    <mergeCell ref="A25:B25"/>
    <mergeCell ref="D25:D26"/>
    <mergeCell ref="A26:B26"/>
    <mergeCell ref="A27:C27"/>
    <mergeCell ref="A28:B28"/>
    <mergeCell ref="A30:B30"/>
    <mergeCell ref="A31:B31"/>
    <mergeCell ref="D31:D32"/>
    <mergeCell ref="A32:B32"/>
    <mergeCell ref="D28:D29"/>
    <mergeCell ref="A29:B29"/>
    <mergeCell ref="A15:B15"/>
    <mergeCell ref="A16:B16"/>
    <mergeCell ref="A17:B17"/>
    <mergeCell ref="D16:D17"/>
    <mergeCell ref="A33:D33"/>
    <mergeCell ref="A24:C24"/>
    <mergeCell ref="A18:B18"/>
    <mergeCell ref="A19:B19"/>
    <mergeCell ref="D19:D20"/>
    <mergeCell ref="A20:B20"/>
    <mergeCell ref="A22:B22"/>
    <mergeCell ref="D22:D23"/>
    <mergeCell ref="A23:B23"/>
    <mergeCell ref="A21:B21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4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2015-12-28T14:30:29Z</cp:lastPrinted>
  <dcterms:created xsi:type="dcterms:W3CDTF">2015-03-26T15:00:12Z</dcterms:created>
  <dcterms:modified xsi:type="dcterms:W3CDTF">2025-03-25T17:02:57Z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2021-01-13T15:48:44Z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