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227"/>
  <workbookPr/>
  <mc:AlternateContent xmlns:mc="http://schemas.openxmlformats.org/markup-compatibility/2006">
    <mc:Choice Requires="x15">
      <x15ac:absPath xmlns:x15ac="http://schemas.microsoft.com/office/spreadsheetml/2010/11/ac" url="https://bureauveritas.sharepoint.com/teams/BVS-SO/Documents partages/PRODUCTION_421151/1-2024/MOE 2024/31_ RECTORAT OCC - MOE CIO MIRAIL/5.Documents de travail/02 - PRO/#DCE/V2/"/>
    </mc:Choice>
  </mc:AlternateContent>
  <xr:revisionPtr revIDLastSave="0" documentId="8_{D4494BD5-DC35-47B0-942D-D5BBAF66109E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Estimatif" sheetId="8" r:id="rId1"/>
  </sheets>
  <definedNames>
    <definedName name="_Toc150184524" localSheetId="0">Estimatif!#REF!</definedName>
    <definedName name="_xlnm.Print_Titles" localSheetId="0">Estimatif!$2:$14</definedName>
    <definedName name="_xlnm.Print_Area" localSheetId="0">Estimatif!$A$1:$J$143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98" i="8" l="1"/>
  <c r="J139" i="8"/>
  <c r="J136" i="8"/>
  <c r="J52" i="8" l="1"/>
  <c r="H126" i="8" l="1"/>
  <c r="J121" i="8"/>
  <c r="J132" i="8" l="1"/>
  <c r="J129" i="8"/>
  <c r="J126" i="8"/>
  <c r="J123" i="8"/>
  <c r="J116" i="8"/>
  <c r="J104" i="8" l="1"/>
  <c r="J103" i="8"/>
  <c r="J102" i="8"/>
  <c r="J49" i="8"/>
  <c r="J122" i="8"/>
  <c r="J113" i="8" l="1"/>
  <c r="J120" i="8"/>
  <c r="J119" i="8"/>
  <c r="J95" i="8"/>
  <c r="J110" i="8"/>
  <c r="J107" i="8" l="1"/>
  <c r="J91" i="8"/>
  <c r="J89" i="8"/>
  <c r="J87" i="8"/>
  <c r="J82" i="8"/>
  <c r="J81" i="8"/>
  <c r="J84" i="8"/>
  <c r="J78" i="8"/>
  <c r="J76" i="8"/>
  <c r="J74" i="8"/>
  <c r="J73" i="8"/>
  <c r="J72" i="8"/>
  <c r="J71" i="8"/>
  <c r="J70" i="8"/>
  <c r="J69" i="8"/>
  <c r="J68" i="8"/>
  <c r="J67" i="8"/>
  <c r="J66" i="8"/>
  <c r="J62" i="8"/>
  <c r="J61" i="8"/>
  <c r="J58" i="8"/>
  <c r="J57" i="8"/>
  <c r="J56" i="8"/>
  <c r="J46" i="8"/>
  <c r="J42" i="8"/>
  <c r="J141" i="8" l="1"/>
  <c r="J3" i="8"/>
  <c r="J142" i="8" l="1"/>
  <c r="J143" i="8" l="1"/>
</calcChain>
</file>

<file path=xl/sharedStrings.xml><?xml version="1.0" encoding="utf-8"?>
<sst xmlns="http://schemas.openxmlformats.org/spreadsheetml/2006/main" count="182" uniqueCount="133">
  <si>
    <t>CDPGF DCE</t>
  </si>
  <si>
    <t>Dossier n° 23695473</t>
  </si>
  <si>
    <t>DECOMPOSITION DU PRIX GLOBAL ET FORFAITAIRE</t>
  </si>
  <si>
    <t>ART.</t>
  </si>
  <si>
    <t>DESIGNATION DES OUVRAGES</t>
  </si>
  <si>
    <t>Unités (U)</t>
  </si>
  <si>
    <t>Quantités (Q)</t>
  </si>
  <si>
    <t>Prix Unitaires (P.U.)</t>
  </si>
  <si>
    <t>Prix Totaux Hors Taxes           en Euros                   (PTHT €)</t>
  </si>
  <si>
    <t>PREAMBULE</t>
  </si>
  <si>
    <t>Le présent DPGF ne constitue pas une pièce contractuelle, le marché étant traité à prix global et forfaitaire suivant indication de l'acte d'engagement de chacun des lots.</t>
  </si>
  <si>
    <t>Les prix et quantités indiqués dans le présent document doivent permettre :</t>
  </si>
  <si>
    <t>De vérifier et de comparer les offres,</t>
  </si>
  <si>
    <t>D'établir les situations de l'Entreprise,</t>
  </si>
  <si>
    <t>De chiffrer le cas échéant, des travaux en plus ou en moins.</t>
  </si>
  <si>
    <t>L'Entrepreneur devra obligatoirement faire son chiffrage sur le cadre de bordereau ci-après et le compléter le cas échéant.</t>
  </si>
  <si>
    <t>L'Entrepreneur devra obligatoirement donner les quantités et les prix unitaires pour chaque article du cadre du bordereau ci-après et ne pas chiffrer les articles en les regroupant par ensemble .</t>
  </si>
  <si>
    <t>L'Entrepreneur pourra donner ou indiquer, dans la partie "OMISSIONS"  les éléments complémentaires au bordereau de base ci-après.</t>
  </si>
  <si>
    <t xml:space="preserve">Chaque article du bordereau correspond aux descriptions du C.C.T.P. </t>
  </si>
  <si>
    <t>L'Entrepreneur devra signaler, avant passation des marchés, toute anomalie sur la base du cadre de bordereau d'appel d'offres.</t>
  </si>
  <si>
    <t>Suivant descriptif CCTP</t>
  </si>
  <si>
    <t>Compris et inclus dans PU de l'offre</t>
  </si>
  <si>
    <t>3.1</t>
  </si>
  <si>
    <t>Principe</t>
  </si>
  <si>
    <t>PM</t>
  </si>
  <si>
    <t>3.2</t>
  </si>
  <si>
    <t>3.2.1</t>
  </si>
  <si>
    <t xml:space="preserve">Ens </t>
  </si>
  <si>
    <t>3.2.2</t>
  </si>
  <si>
    <t>3.3</t>
  </si>
  <si>
    <t>3.4</t>
  </si>
  <si>
    <t>3.4.1</t>
  </si>
  <si>
    <t>U</t>
  </si>
  <si>
    <t>3.4.2</t>
  </si>
  <si>
    <t xml:space="preserve">Selon CCTP </t>
  </si>
  <si>
    <t>3.5</t>
  </si>
  <si>
    <t>3.5.1</t>
  </si>
  <si>
    <t xml:space="preserve">Distribution </t>
  </si>
  <si>
    <t>Ballon tampon</t>
  </si>
  <si>
    <t>Vase d'expansion</t>
  </si>
  <si>
    <t>Soupape sécurité</t>
  </si>
  <si>
    <t xml:space="preserve">Thermomètres </t>
  </si>
  <si>
    <t xml:space="preserve">Manomètres </t>
  </si>
  <si>
    <t xml:space="preserve">Manque d'eau </t>
  </si>
  <si>
    <t>Vidange</t>
  </si>
  <si>
    <t xml:space="preserve">Purge </t>
  </si>
  <si>
    <t xml:space="preserve">Pot à boues </t>
  </si>
  <si>
    <t xml:space="preserve">Alimentation en eau froide </t>
  </si>
  <si>
    <t xml:space="preserve">Pompes de circulation </t>
  </si>
  <si>
    <t xml:space="preserve">U </t>
  </si>
  <si>
    <t xml:space="preserve">Réseaux de distribution </t>
  </si>
  <si>
    <t xml:space="preserve">Réseaux de condensats </t>
  </si>
  <si>
    <t xml:space="preserve">Mise en service des installations </t>
  </si>
  <si>
    <t xml:space="preserve">Essais électriques </t>
  </si>
  <si>
    <t xml:space="preserve">Formation du personnel d'exploitation </t>
  </si>
  <si>
    <t>3.5.2</t>
  </si>
  <si>
    <t>TVA</t>
  </si>
  <si>
    <t>%</t>
  </si>
  <si>
    <t xml:space="preserve">CIO MIRAIL </t>
  </si>
  <si>
    <t xml:space="preserve">LOT N° 2 - CVC Electricité </t>
  </si>
  <si>
    <t>DESCRIPTION DES TRAVAUX - CHAUFFAGE</t>
  </si>
  <si>
    <t xml:space="preserve">Travaux de dépose </t>
  </si>
  <si>
    <t xml:space="preserve">Réseau gaz </t>
  </si>
  <si>
    <t xml:space="preserve">Coffret gaz et consignation dépose des réseaux </t>
  </si>
  <si>
    <t xml:space="preserve">Chaudière gaz </t>
  </si>
  <si>
    <t>Chaudière gaz, panoplie hydraulique, coffret chaufferie, armoire électrique</t>
  </si>
  <si>
    <t>Production thermique</t>
  </si>
  <si>
    <t xml:space="preserve">Groupe extérieur </t>
  </si>
  <si>
    <t xml:space="preserve">RASM-6VR1E ou techniquement équivalent </t>
  </si>
  <si>
    <t xml:space="preserve">Appoint électrique WEH 6E ou techniquement équivalent </t>
  </si>
  <si>
    <t xml:space="preserve">Télécommande filaire PC_ARFH1E ou techniquement équivalent </t>
  </si>
  <si>
    <t>Ventilation</t>
  </si>
  <si>
    <t xml:space="preserve">Panoplie hydraulique </t>
  </si>
  <si>
    <t xml:space="preserve">Grille 1400 x 2000 mm </t>
  </si>
  <si>
    <t xml:space="preserve">Grille 1400 x 400 mm </t>
  </si>
  <si>
    <t xml:space="preserve">Canalisations en acier </t>
  </si>
  <si>
    <t>Calorifugeage - Armaflex isolant classe 3</t>
  </si>
  <si>
    <t>ml</t>
  </si>
  <si>
    <t xml:space="preserve">Essais et mises en service </t>
  </si>
  <si>
    <t xml:space="preserve">Ft </t>
  </si>
  <si>
    <t>3.5.3</t>
  </si>
  <si>
    <t>DESCRIPTION DES TRAVAUX - VENTILATION</t>
  </si>
  <si>
    <t xml:space="preserve">4.1 </t>
  </si>
  <si>
    <t>Travaux de dépose</t>
  </si>
  <si>
    <t xml:space="preserve">Brasseurs d'air </t>
  </si>
  <si>
    <t xml:space="preserve">DESCRIPTION DES TRAVAUX - ELECTRICITE </t>
  </si>
  <si>
    <t xml:space="preserve">5.1  </t>
  </si>
  <si>
    <t>5.2</t>
  </si>
  <si>
    <t xml:space="preserve">Tableau divisonnaire local technique </t>
  </si>
  <si>
    <t xml:space="preserve">Brasseurs d'air plafonnier y/c télécommande et raccordement électrique </t>
  </si>
  <si>
    <t>5.3</t>
  </si>
  <si>
    <t>Alimentations spécfiques 230V</t>
  </si>
  <si>
    <t>Brasseurs d'air</t>
  </si>
  <si>
    <t xml:space="preserve">BSO </t>
  </si>
  <si>
    <t>5.4</t>
  </si>
  <si>
    <t xml:space="preserve">Commande moteur RTS </t>
  </si>
  <si>
    <t xml:space="preserve">Applique murale extérieure avec détecteur intégré </t>
  </si>
  <si>
    <t>TOTAL (€) HT - Base</t>
  </si>
  <si>
    <t>DESCRIPTION DES TRAVAUX - PLOMBERIE</t>
  </si>
  <si>
    <t>6.1</t>
  </si>
  <si>
    <t xml:space="preserve">Robinet de puisage </t>
  </si>
  <si>
    <t xml:space="preserve">Détecteurs de présence </t>
  </si>
  <si>
    <t>3.2.3</t>
  </si>
  <si>
    <t xml:space="preserve">Dépose provisoire des radiateurs </t>
  </si>
  <si>
    <t xml:space="preserve">Conservation soignée, dégradation à la charge de l'entreprise </t>
  </si>
  <si>
    <t xml:space="preserve">Installations de chantier </t>
  </si>
  <si>
    <t xml:space="preserve">Consignation des réseaux électriques </t>
  </si>
  <si>
    <t xml:space="preserve">Coffret de chantier </t>
  </si>
  <si>
    <t xml:space="preserve">Eclairage de chantier </t>
  </si>
  <si>
    <t>5.5</t>
  </si>
  <si>
    <t xml:space="preserve">Détecteur de présence et crépusculaire </t>
  </si>
  <si>
    <t>5.6</t>
  </si>
  <si>
    <t xml:space="preserve">Velux électriques </t>
  </si>
  <si>
    <t>5.7</t>
  </si>
  <si>
    <t xml:space="preserve">Commande radio </t>
  </si>
  <si>
    <t>5.8</t>
  </si>
  <si>
    <t xml:space="preserve">Télécommande IO - fenêtre velux </t>
  </si>
  <si>
    <t xml:space="preserve">Télécommande IO - volet roulant velux </t>
  </si>
  <si>
    <t>6.2</t>
  </si>
  <si>
    <t xml:space="preserve"> TOTAL (€) TTC - Base</t>
  </si>
  <si>
    <t xml:space="preserve">Applique murale extérieure </t>
  </si>
  <si>
    <t xml:space="preserve">Désembouage des réseaux </t>
  </si>
  <si>
    <t>3.5.4</t>
  </si>
  <si>
    <t>3.6.5</t>
  </si>
  <si>
    <t>3.7</t>
  </si>
  <si>
    <t>3.7.1</t>
  </si>
  <si>
    <t>3.7.2</t>
  </si>
  <si>
    <t>3.7.3</t>
  </si>
  <si>
    <t>Désembouage hydrodynamique ou chimique non acide</t>
  </si>
  <si>
    <t>23952378-1/DCE– REV 1</t>
  </si>
  <si>
    <t xml:space="preserve">Vidoir </t>
  </si>
  <si>
    <t xml:space="preserve">Selon CCTP - y compris raccordement EF et évacuation </t>
  </si>
  <si>
    <t xml:space="preserve">Entrées d'air hygroréglables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</si>
</sst>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2" formatCode="_-* #,##0\ &quot;€&quot;_-;\-* #,##0\ &quot;€&quot;_-;_-* &quot;-&quot;\ &quot;€&quot;_-;_-@_-"/>
    <numFmt numFmtId="44" formatCode="_-* #,##0.00\ &quot;€&quot;_-;\-* #,##0.00\ &quot;€&quot;_-;_-* &quot;-&quot;??\ &quot;€&quot;_-;_-@_-"/>
    <numFmt numFmtId="164" formatCode="_-* #,##0\ _€_-;\-* #,##0\ _€_-;_-* &quot;-&quot;\ _€_-;_-@_-"/>
    <numFmt numFmtId="165" formatCode="_-* #,##0.0\ _€_-;\-* #,##0.0\ _€_-;_-* &quot;-&quot;?\ _€_-;_-@_-"/>
    <numFmt numFmtId="166" formatCode="0.0%"/>
    <numFmt numFmtId="167" formatCode="_-* #,##0.00\ &quot;€&quot;_-;\-* #,##0.00\ &quot;€&quot;_-;_-* &quot;-&quot;\ &quot;€&quot;_-;_-@_-"/>
  </numFmts>
  <fonts count="18" x14ac:knownFonts="1">
    <font>
      <sz val="11"/>
      <color theme="1"/>
      <name val="Calibri"/>
      <family val="2"/>
      <scheme val="minor"/>
    </font>
    <font>
      <sz val="10"/>
      <color rgb="FF68665C"/>
      <name val="Arial"/>
      <family val="2"/>
    </font>
    <font>
      <b/>
      <sz val="11"/>
      <color theme="0"/>
      <name val="Roboto"/>
    </font>
    <font>
      <b/>
      <sz val="16"/>
      <color theme="0"/>
      <name val="Arial"/>
      <family val="2"/>
    </font>
    <font>
      <b/>
      <sz val="11"/>
      <color theme="0"/>
      <name val="Arial"/>
      <family val="2"/>
    </font>
    <font>
      <b/>
      <sz val="10"/>
      <color rgb="FFFFFFFF"/>
      <name val="Arial"/>
      <family val="2"/>
    </font>
    <font>
      <b/>
      <sz val="9"/>
      <color theme="0"/>
      <name val="Arial"/>
      <family val="2"/>
    </font>
    <font>
      <sz val="11"/>
      <color theme="1"/>
      <name val="Calibri"/>
      <family val="2"/>
      <scheme val="minor"/>
    </font>
    <font>
      <u/>
      <sz val="10"/>
      <color rgb="FF68665C"/>
      <name val="Arial"/>
      <family val="2"/>
    </font>
    <font>
      <b/>
      <sz val="12"/>
      <color theme="0"/>
      <name val="Arial"/>
      <family val="2"/>
    </font>
    <font>
      <b/>
      <sz val="14"/>
      <color theme="0"/>
      <name val="Arial"/>
      <family val="2"/>
    </font>
    <font>
      <sz val="11"/>
      <color rgb="FF68665C"/>
      <name val="Calibri"/>
      <family val="2"/>
      <scheme val="minor"/>
    </font>
    <font>
      <b/>
      <sz val="11"/>
      <color rgb="FF68665C"/>
      <name val="Arial"/>
      <family val="2"/>
    </font>
    <font>
      <b/>
      <sz val="10"/>
      <color rgb="FF68665C"/>
      <name val="Arial"/>
      <family val="2"/>
    </font>
    <font>
      <b/>
      <sz val="11"/>
      <color rgb="FFFF0000"/>
      <name val="Arial"/>
      <family val="2"/>
    </font>
    <font>
      <b/>
      <sz val="12"/>
      <color rgb="FF68665C"/>
      <name val="Arial"/>
      <family val="2"/>
    </font>
    <font>
      <i/>
      <u/>
      <sz val="10"/>
      <color rgb="FF68665C"/>
      <name val="Arial"/>
      <family val="2"/>
    </font>
    <font>
      <i/>
      <sz val="9"/>
      <color rgb="FF68665C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185772"/>
        <bgColor indexed="64"/>
      </patternFill>
    </fill>
  </fills>
  <borders count="24">
    <border>
      <left/>
      <right/>
      <top/>
      <bottom/>
      <diagonal/>
    </border>
    <border>
      <left style="thin">
        <color theme="0" tint="-0.34998626667073579"/>
      </left>
      <right/>
      <top style="thin">
        <color theme="0" tint="-0.34998626667073579"/>
      </top>
      <bottom/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/>
      <right/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/>
      <diagonal/>
    </border>
    <border>
      <left/>
      <right style="thin">
        <color theme="0" tint="-0.34998626667073579"/>
      </right>
      <top style="thin">
        <color theme="0" tint="-0.34998626667073579"/>
      </top>
      <bottom/>
      <diagonal/>
    </border>
    <border>
      <left/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/>
      <top/>
      <bottom/>
      <diagonal/>
    </border>
    <border>
      <left/>
      <right/>
      <top style="thin">
        <color theme="0" tint="-0.34998626667073579"/>
      </top>
      <bottom/>
      <diagonal/>
    </border>
    <border>
      <left style="medium">
        <color theme="0" tint="-0.34998626667073579"/>
      </left>
      <right/>
      <top style="medium">
        <color theme="0" tint="-0.34998626667073579"/>
      </top>
      <bottom/>
      <diagonal/>
    </border>
    <border>
      <left/>
      <right/>
      <top style="medium">
        <color theme="0" tint="-0.34998626667073579"/>
      </top>
      <bottom/>
      <diagonal/>
    </border>
    <border>
      <left/>
      <right style="medium">
        <color theme="0" tint="-0.34998626667073579"/>
      </right>
      <top style="medium">
        <color theme="0" tint="-0.34998626667073579"/>
      </top>
      <bottom/>
      <diagonal/>
    </border>
    <border>
      <left style="medium">
        <color theme="0" tint="-0.34998626667073579"/>
      </left>
      <right/>
      <top/>
      <bottom/>
      <diagonal/>
    </border>
    <border>
      <left/>
      <right style="medium">
        <color theme="0" tint="-0.34998626667073579"/>
      </right>
      <top/>
      <bottom/>
      <diagonal/>
    </border>
    <border>
      <left style="medium">
        <color theme="0" tint="-0.34998626667073579"/>
      </left>
      <right style="thin">
        <color theme="0" tint="-0.34998626667073579"/>
      </right>
      <top/>
      <bottom/>
      <diagonal/>
    </border>
    <border>
      <left style="medium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/>
      <right style="medium">
        <color theme="0" tint="-0.34998626667073579"/>
      </right>
      <top style="thin">
        <color theme="0" tint="-0.34998626667073579"/>
      </top>
      <bottom/>
      <diagonal/>
    </border>
    <border>
      <left style="medium">
        <color theme="0" tint="-0.34998626667073579"/>
      </left>
      <right/>
      <top/>
      <bottom style="medium">
        <color theme="0" tint="-0.34998626667073579"/>
      </bottom>
      <diagonal/>
    </border>
    <border>
      <left/>
      <right/>
      <top/>
      <bottom style="medium">
        <color theme="0" tint="-0.34998626667073579"/>
      </bottom>
      <diagonal/>
    </border>
    <border>
      <left/>
      <right style="medium">
        <color theme="0" tint="-0.34998626667073579"/>
      </right>
      <top/>
      <bottom style="medium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medium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 style="medium">
        <color theme="0" tint="-0.34998626667073579"/>
      </bottom>
      <diagonal/>
    </border>
  </borders>
  <cellStyleXfs count="2">
    <xf numFmtId="0" fontId="0" fillId="0" borderId="0"/>
    <xf numFmtId="9" fontId="7" fillId="0" borderId="0" applyFont="0" applyFill="0" applyBorder="0" applyAlignment="0" applyProtection="0"/>
  </cellStyleXfs>
  <cellXfs count="87">
    <xf numFmtId="0" fontId="0" fillId="0" borderId="0" xfId="0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left" vertical="center"/>
    </xf>
    <xf numFmtId="0" fontId="6" fillId="2" borderId="0" xfId="0" applyFont="1" applyFill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3" fillId="0" borderId="0" xfId="0" applyFont="1" applyAlignment="1">
      <alignment vertical="center"/>
    </xf>
    <xf numFmtId="0" fontId="5" fillId="0" borderId="0" xfId="0" applyFont="1" applyAlignment="1">
      <alignment horizontal="right" vertical="center"/>
    </xf>
    <xf numFmtId="0" fontId="0" fillId="0" borderId="6" xfId="0" applyBorder="1"/>
    <xf numFmtId="0" fontId="4" fillId="2" borderId="9" xfId="0" applyFont="1" applyFill="1" applyBorder="1" applyAlignment="1">
      <alignment horizontal="center" vertical="center" wrapText="1"/>
    </xf>
    <xf numFmtId="0" fontId="0" fillId="0" borderId="10" xfId="0" applyBorder="1"/>
    <xf numFmtId="0" fontId="0" fillId="0" borderId="10" xfId="0" applyBorder="1" applyAlignment="1">
      <alignment horizontal="center"/>
    </xf>
    <xf numFmtId="0" fontId="0" fillId="0" borderId="8" xfId="0" applyBorder="1"/>
    <xf numFmtId="0" fontId="0" fillId="0" borderId="5" xfId="0" applyBorder="1"/>
    <xf numFmtId="0" fontId="1" fillId="0" borderId="0" xfId="0" applyFont="1" applyAlignment="1">
      <alignment horizontal="left" vertical="top" indent="1"/>
    </xf>
    <xf numFmtId="0" fontId="11" fillId="0" borderId="0" xfId="0" applyFont="1" applyAlignment="1">
      <alignment horizontal="center"/>
    </xf>
    <xf numFmtId="164" fontId="11" fillId="0" borderId="0" xfId="0" applyNumberFormat="1" applyFont="1"/>
    <xf numFmtId="0" fontId="11" fillId="0" borderId="5" xfId="0" applyFont="1" applyBorder="1" applyAlignment="1">
      <alignment horizontal="center"/>
    </xf>
    <xf numFmtId="164" fontId="11" fillId="0" borderId="7" xfId="0" applyNumberFormat="1" applyFont="1" applyBorder="1"/>
    <xf numFmtId="44" fontId="11" fillId="0" borderId="7" xfId="0" applyNumberFormat="1" applyFont="1" applyBorder="1"/>
    <xf numFmtId="0" fontId="4" fillId="2" borderId="0" xfId="0" applyFont="1" applyFill="1" applyAlignment="1">
      <alignment horizontal="center" vertical="center" wrapText="1"/>
    </xf>
    <xf numFmtId="0" fontId="1" fillId="0" borderId="5" xfId="0" applyFont="1" applyBorder="1" applyAlignment="1">
      <alignment horizontal="center" vertical="top"/>
    </xf>
    <xf numFmtId="44" fontId="11" fillId="0" borderId="5" xfId="0" applyNumberFormat="1" applyFont="1" applyBorder="1"/>
    <xf numFmtId="0" fontId="1" fillId="0" borderId="9" xfId="0" applyFont="1" applyBorder="1" applyAlignment="1">
      <alignment horizontal="left" vertical="top"/>
    </xf>
    <xf numFmtId="0" fontId="0" fillId="0" borderId="1" xfId="0" applyBorder="1"/>
    <xf numFmtId="0" fontId="1" fillId="0" borderId="9" xfId="0" applyFont="1" applyBorder="1" applyAlignment="1">
      <alignment horizontal="left" vertical="top" indent="1"/>
    </xf>
    <xf numFmtId="0" fontId="1" fillId="0" borderId="9" xfId="0" applyFont="1" applyBorder="1" applyAlignment="1">
      <alignment vertical="top"/>
    </xf>
    <xf numFmtId="164" fontId="11" fillId="0" borderId="7" xfId="0" applyNumberFormat="1" applyFont="1" applyBorder="1" applyAlignment="1">
      <alignment horizontal="center"/>
    </xf>
    <xf numFmtId="0" fontId="12" fillId="0" borderId="9" xfId="0" applyFont="1" applyBorder="1" applyAlignment="1">
      <alignment horizontal="left" vertical="top"/>
    </xf>
    <xf numFmtId="0" fontId="2" fillId="2" borderId="11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0" fontId="6" fillId="2" borderId="15" xfId="0" applyFont="1" applyFill="1" applyBorder="1" applyAlignment="1">
      <alignment horizontal="left" vertical="center"/>
    </xf>
    <xf numFmtId="0" fontId="0" fillId="0" borderId="14" xfId="0" applyBorder="1"/>
    <xf numFmtId="0" fontId="0" fillId="0" borderId="15" xfId="0" applyBorder="1"/>
    <xf numFmtId="0" fontId="4" fillId="2" borderId="16" xfId="0" applyFont="1" applyFill="1" applyBorder="1" applyAlignment="1">
      <alignment horizontal="center" vertical="center"/>
    </xf>
    <xf numFmtId="0" fontId="0" fillId="0" borderId="17" xfId="0" applyBorder="1" applyAlignment="1">
      <alignment horizontal="left" indent="1"/>
    </xf>
    <xf numFmtId="0" fontId="0" fillId="0" borderId="18" xfId="0" applyBorder="1"/>
    <xf numFmtId="0" fontId="8" fillId="0" borderId="16" xfId="0" applyFont="1" applyBorder="1" applyAlignment="1">
      <alignment horizontal="left" vertical="top" indent="1"/>
    </xf>
    <xf numFmtId="0" fontId="0" fillId="0" borderId="16" xfId="0" applyBorder="1"/>
    <xf numFmtId="44" fontId="11" fillId="0" borderId="15" xfId="0" applyNumberFormat="1" applyFont="1" applyBorder="1"/>
    <xf numFmtId="0" fontId="1" fillId="0" borderId="16" xfId="0" applyFont="1" applyBorder="1" applyAlignment="1">
      <alignment horizontal="left" vertical="top" indent="1"/>
    </xf>
    <xf numFmtId="0" fontId="12" fillId="0" borderId="14" xfId="0" applyFont="1" applyBorder="1" applyAlignment="1">
      <alignment horizontal="center" vertical="top"/>
    </xf>
    <xf numFmtId="44" fontId="11" fillId="0" borderId="15" xfId="0" applyNumberFormat="1" applyFont="1" applyBorder="1" applyAlignment="1">
      <alignment horizontal="right"/>
    </xf>
    <xf numFmtId="0" fontId="14" fillId="0" borderId="14" xfId="0" applyFont="1" applyBorder="1" applyAlignment="1">
      <alignment horizontal="center" vertical="top"/>
    </xf>
    <xf numFmtId="164" fontId="11" fillId="0" borderId="5" xfId="0" applyNumberFormat="1" applyFont="1" applyBorder="1"/>
    <xf numFmtId="0" fontId="15" fillId="0" borderId="19" xfId="0" applyFont="1" applyBorder="1" applyAlignment="1">
      <alignment vertical="center"/>
    </xf>
    <xf numFmtId="0" fontId="4" fillId="0" borderId="20" xfId="0" applyFont="1" applyBorder="1"/>
    <xf numFmtId="0" fontId="15" fillId="0" borderId="11" xfId="0" applyFont="1" applyBorder="1" applyAlignment="1">
      <alignment vertical="center"/>
    </xf>
    <xf numFmtId="0" fontId="1" fillId="0" borderId="14" xfId="0" applyFont="1" applyBorder="1" applyAlignment="1">
      <alignment horizontal="left" vertical="top" indent="1"/>
    </xf>
    <xf numFmtId="165" fontId="11" fillId="0" borderId="5" xfId="0" applyNumberFormat="1" applyFont="1" applyBorder="1" applyAlignment="1">
      <alignment horizontal="center"/>
    </xf>
    <xf numFmtId="0" fontId="9" fillId="0" borderId="12" xfId="0" applyFont="1" applyBorder="1" applyAlignment="1">
      <alignment vertical="center"/>
    </xf>
    <xf numFmtId="0" fontId="9" fillId="0" borderId="12" xfId="0" applyFont="1" applyBorder="1" applyAlignment="1">
      <alignment horizontal="center" vertical="center"/>
    </xf>
    <xf numFmtId="0" fontId="4" fillId="0" borderId="20" xfId="0" applyFont="1" applyBorder="1" applyAlignment="1">
      <alignment horizontal="center"/>
    </xf>
    <xf numFmtId="0" fontId="0" fillId="0" borderId="20" xfId="0" applyBorder="1"/>
    <xf numFmtId="165" fontId="11" fillId="0" borderId="0" xfId="0" applyNumberFormat="1" applyFont="1"/>
    <xf numFmtId="165" fontId="11" fillId="0" borderId="0" xfId="0" applyNumberFormat="1" applyFont="1" applyAlignment="1">
      <alignment horizontal="center"/>
    </xf>
    <xf numFmtId="0" fontId="9" fillId="0" borderId="22" xfId="0" applyFont="1" applyBorder="1" applyAlignment="1">
      <alignment vertical="center"/>
    </xf>
    <xf numFmtId="42" fontId="9" fillId="0" borderId="22" xfId="0" applyNumberFormat="1" applyFont="1" applyBorder="1" applyAlignment="1">
      <alignment vertical="center"/>
    </xf>
    <xf numFmtId="0" fontId="0" fillId="0" borderId="23" xfId="0" applyBorder="1"/>
    <xf numFmtId="42" fontId="9" fillId="0" borderId="23" xfId="0" applyNumberFormat="1" applyFont="1" applyBorder="1" applyAlignment="1">
      <alignment vertical="center"/>
    </xf>
    <xf numFmtId="0" fontId="4" fillId="2" borderId="15" xfId="0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center" vertical="center"/>
    </xf>
    <xf numFmtId="14" fontId="4" fillId="2" borderId="15" xfId="0" applyNumberFormat="1" applyFont="1" applyFill="1" applyBorder="1" applyAlignment="1">
      <alignment horizontal="right" vertical="center"/>
    </xf>
    <xf numFmtId="0" fontId="3" fillId="2" borderId="0" xfId="0" applyFont="1" applyFill="1" applyAlignment="1">
      <alignment horizontal="center" vertical="center"/>
    </xf>
    <xf numFmtId="0" fontId="16" fillId="0" borderId="9" xfId="0" applyFont="1" applyBorder="1" applyAlignment="1">
      <alignment horizontal="left" vertical="top"/>
    </xf>
    <xf numFmtId="166" fontId="11" fillId="0" borderId="5" xfId="1" applyNumberFormat="1" applyFont="1" applyFill="1" applyBorder="1"/>
    <xf numFmtId="0" fontId="6" fillId="2" borderId="15" xfId="0" applyFont="1" applyFill="1" applyBorder="1" applyAlignment="1">
      <alignment horizontal="right" vertical="center"/>
    </xf>
    <xf numFmtId="167" fontId="15" fillId="0" borderId="13" xfId="0" applyNumberFormat="1" applyFont="1" applyBorder="1" applyAlignment="1">
      <alignment vertical="center"/>
    </xf>
    <xf numFmtId="167" fontId="11" fillId="0" borderId="15" xfId="0" applyNumberFormat="1" applyFont="1" applyBorder="1"/>
    <xf numFmtId="167" fontId="15" fillId="0" borderId="21" xfId="0" applyNumberFormat="1" applyFont="1" applyBorder="1" applyAlignment="1">
      <alignment vertical="center"/>
    </xf>
    <xf numFmtId="0" fontId="17" fillId="0" borderId="14" xfId="0" applyFont="1" applyBorder="1" applyAlignment="1">
      <alignment horizontal="center" vertical="top"/>
    </xf>
    <xf numFmtId="0" fontId="1" fillId="0" borderId="9" xfId="0" applyFont="1" applyBorder="1" applyAlignment="1">
      <alignment horizontal="left" vertical="top" wrapText="1"/>
    </xf>
    <xf numFmtId="0" fontId="1" fillId="0" borderId="0" xfId="0" applyFont="1" applyAlignment="1">
      <alignment horizontal="left" vertical="top" wrapText="1"/>
    </xf>
    <xf numFmtId="0" fontId="1" fillId="0" borderId="7" xfId="0" applyFont="1" applyBorder="1" applyAlignment="1">
      <alignment horizontal="left" vertical="top" wrapText="1"/>
    </xf>
    <xf numFmtId="0" fontId="10" fillId="2" borderId="14" xfId="0" applyFont="1" applyFill="1" applyBorder="1" applyAlignment="1">
      <alignment horizontal="center" vertical="center"/>
    </xf>
    <xf numFmtId="0" fontId="10" fillId="2" borderId="0" xfId="0" applyFont="1" applyFill="1" applyAlignment="1">
      <alignment horizontal="center" vertical="center"/>
    </xf>
    <xf numFmtId="0" fontId="10" fillId="2" borderId="15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13" fillId="0" borderId="9" xfId="0" applyFont="1" applyBorder="1" applyAlignment="1">
      <alignment horizontal="center" vertical="top"/>
    </xf>
    <xf numFmtId="0" fontId="13" fillId="0" borderId="0" xfId="0" applyFont="1" applyAlignment="1">
      <alignment horizontal="center" vertical="top"/>
    </xf>
    <xf numFmtId="0" fontId="13" fillId="0" borderId="7" xfId="0" applyFont="1" applyBorder="1" applyAlignment="1">
      <alignment horizontal="center" vertical="top"/>
    </xf>
  </cellXfs>
  <cellStyles count="2">
    <cellStyle name="Normal" xfId="0" builtinId="0"/>
    <cellStyle name="Pourcentage" xfId="1" builtinId="5"/>
  </cellStyles>
  <dxfs count="6"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0" tint="-0.24994659260841701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Light16"/>
  <colors>
    <mruColors>
      <color rgb="FF68665C"/>
      <color rgb="FF185772"/>
      <color rgb="FF2D586F"/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31750</xdr:colOff>
      <xdr:row>0</xdr:row>
      <xdr:rowOff>128270</xdr:rowOff>
    </xdr:from>
    <xdr:to>
      <xdr:col>2</xdr:col>
      <xdr:colOff>365760</xdr:colOff>
      <xdr:row>6</xdr:row>
      <xdr:rowOff>3659</xdr:rowOff>
    </xdr:to>
    <xdr:pic>
      <xdr:nvPicPr>
        <xdr:cNvPr id="2" name="Image 3">
          <a:extLst>
            <a:ext uri="{FF2B5EF4-FFF2-40B4-BE49-F238E27FC236}">
              <a16:creationId xmlns:a16="http://schemas.microsoft.com/office/drawing/2014/main" id="{3217AC1A-76D7-4D39-8A97-78D5677E4D9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750" y="128270"/>
          <a:ext cx="1743710" cy="105648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16</xdr:col>
      <xdr:colOff>0</xdr:colOff>
      <xdr:row>4</xdr:row>
      <xdr:rowOff>0</xdr:rowOff>
    </xdr:from>
    <xdr:ext cx="304800" cy="302868"/>
    <xdr:sp macro="" textlink="">
      <xdr:nvSpPr>
        <xdr:cNvPr id="3" name="AutoShape 2" descr="Maison Euler - Flamant Interior Design">
          <a:extLst>
            <a:ext uri="{FF2B5EF4-FFF2-40B4-BE49-F238E27FC236}">
              <a16:creationId xmlns:a16="http://schemas.microsoft.com/office/drawing/2014/main" id="{6B7B3F16-42B3-4213-8C72-8008AC7FEEA9}"/>
            </a:ext>
          </a:extLst>
        </xdr:cNvPr>
        <xdr:cNvSpPr>
          <a:spLocks noChangeAspect="1" noChangeArrowheads="1"/>
        </xdr:cNvSpPr>
      </xdr:nvSpPr>
      <xdr:spPr bwMode="auto">
        <a:xfrm>
          <a:off x="13716000" y="819150"/>
          <a:ext cx="304800" cy="30286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9A3719-4F73-41C4-AB76-1713A86C99CE}">
  <sheetPr>
    <pageSetUpPr fitToPage="1"/>
  </sheetPr>
  <dimension ref="A1:N143"/>
  <sheetViews>
    <sheetView tabSelected="1" view="pageBreakPreview" zoomScale="85" zoomScaleNormal="100" zoomScaleSheetLayoutView="85" workbookViewId="0">
      <pane xSplit="1" ySplit="14" topLeftCell="B94" activePane="bottomRight" state="frozen"/>
      <selection pane="topRight" activeCell="B1" sqref="B1"/>
      <selection pane="bottomLeft" activeCell="A15" sqref="A15"/>
      <selection pane="bottomRight" activeCell="B99" sqref="B99"/>
    </sheetView>
  </sheetViews>
  <sheetFormatPr baseColWidth="10" defaultColWidth="11.453125" defaultRowHeight="14.5" x14ac:dyDescent="0.35"/>
  <cols>
    <col min="1" max="1" width="8.7265625" customWidth="1"/>
    <col min="2" max="2" width="11.81640625" customWidth="1"/>
    <col min="3" max="3" width="10.26953125" customWidth="1"/>
    <col min="4" max="4" width="20.7265625" customWidth="1"/>
    <col min="5" max="5" width="13.1796875" style="5" customWidth="1"/>
    <col min="6" max="6" width="21" customWidth="1"/>
    <col min="7" max="7" width="9" customWidth="1"/>
    <col min="8" max="8" width="15.453125" customWidth="1"/>
    <col min="9" max="9" width="15.7265625" customWidth="1"/>
    <col min="10" max="10" width="20.453125" customWidth="1"/>
    <col min="13" max="13" width="22" customWidth="1"/>
    <col min="16" max="16" width="20.81640625" customWidth="1"/>
    <col min="20" max="20" width="23" customWidth="1"/>
  </cols>
  <sheetData>
    <row r="1" spans="1:14" ht="15" thickBot="1" x14ac:dyDescent="0.4"/>
    <row r="2" spans="1:14" x14ac:dyDescent="0.35">
      <c r="A2" s="31"/>
      <c r="B2" s="32"/>
      <c r="C2" s="32"/>
      <c r="D2" s="32"/>
      <c r="E2" s="32"/>
      <c r="F2" s="32"/>
      <c r="G2" s="32"/>
      <c r="H2" s="32"/>
      <c r="I2" s="32"/>
      <c r="J2" s="33"/>
      <c r="K2" s="6"/>
      <c r="L2" s="6"/>
      <c r="M2" s="6"/>
      <c r="N2" s="6"/>
    </row>
    <row r="3" spans="1:14" ht="20" x14ac:dyDescent="0.35">
      <c r="A3" s="34"/>
      <c r="B3" s="1"/>
      <c r="C3" s="1"/>
      <c r="D3" s="1"/>
      <c r="E3" s="2"/>
      <c r="F3" s="67" t="s">
        <v>0</v>
      </c>
      <c r="G3" s="2"/>
      <c r="H3" s="2"/>
      <c r="I3" s="2"/>
      <c r="J3" s="66">
        <f ca="1">TODAY()</f>
        <v>45681</v>
      </c>
      <c r="K3" s="8"/>
      <c r="L3" s="8"/>
      <c r="M3" s="7"/>
      <c r="N3" s="9"/>
    </row>
    <row r="4" spans="1:14" ht="20" x14ac:dyDescent="0.35">
      <c r="A4" s="34"/>
      <c r="B4" s="1"/>
      <c r="C4" s="1"/>
      <c r="D4" s="1"/>
      <c r="E4" s="1"/>
      <c r="F4" s="1"/>
      <c r="G4" s="1"/>
      <c r="H4" s="1"/>
      <c r="I4" s="1"/>
      <c r="J4" s="70" t="s">
        <v>1</v>
      </c>
      <c r="K4" s="8"/>
      <c r="L4" s="8"/>
      <c r="M4" s="7"/>
      <c r="N4" s="9"/>
    </row>
    <row r="5" spans="1:14" ht="20" x14ac:dyDescent="0.35">
      <c r="A5" s="34"/>
      <c r="B5" s="1"/>
      <c r="C5" s="1"/>
      <c r="D5" s="1"/>
      <c r="E5" s="3"/>
      <c r="F5" s="65" t="s">
        <v>58</v>
      </c>
      <c r="G5" s="3"/>
      <c r="H5" s="3"/>
      <c r="I5" s="3"/>
      <c r="J5" s="70" t="s">
        <v>129</v>
      </c>
      <c r="K5" s="8"/>
      <c r="L5" s="8"/>
      <c r="M5" s="6"/>
      <c r="N5" s="6"/>
    </row>
    <row r="6" spans="1:14" x14ac:dyDescent="0.35">
      <c r="A6" s="34"/>
      <c r="B6" s="1"/>
      <c r="C6" s="1"/>
      <c r="D6" s="1"/>
      <c r="E6" s="3"/>
      <c r="F6" s="65"/>
      <c r="G6" s="3"/>
      <c r="H6" s="1"/>
      <c r="I6" s="1"/>
      <c r="J6" s="35"/>
      <c r="K6" s="6"/>
      <c r="L6" s="6"/>
      <c r="M6" s="6"/>
      <c r="N6" s="6"/>
    </row>
    <row r="7" spans="1:14" x14ac:dyDescent="0.35">
      <c r="A7" s="36"/>
      <c r="J7" s="37"/>
    </row>
    <row r="8" spans="1:14" x14ac:dyDescent="0.35">
      <c r="A8" s="78" t="s">
        <v>2</v>
      </c>
      <c r="B8" s="79"/>
      <c r="C8" s="79"/>
      <c r="D8" s="79"/>
      <c r="E8" s="79"/>
      <c r="F8" s="79"/>
      <c r="G8" s="79"/>
      <c r="H8" s="79"/>
      <c r="I8" s="79"/>
      <c r="J8" s="80"/>
    </row>
    <row r="9" spans="1:14" x14ac:dyDescent="0.35">
      <c r="A9" s="78"/>
      <c r="B9" s="79"/>
      <c r="C9" s="79"/>
      <c r="D9" s="79"/>
      <c r="E9" s="79"/>
      <c r="F9" s="79"/>
      <c r="G9" s="79"/>
      <c r="H9" s="79"/>
      <c r="I9" s="79"/>
      <c r="J9" s="80"/>
    </row>
    <row r="10" spans="1:14" x14ac:dyDescent="0.35">
      <c r="A10" s="36"/>
      <c r="J10" s="37"/>
    </row>
    <row r="11" spans="1:14" x14ac:dyDescent="0.35">
      <c r="A11" s="78" t="s">
        <v>59</v>
      </c>
      <c r="B11" s="79"/>
      <c r="C11" s="79"/>
      <c r="D11" s="79"/>
      <c r="E11" s="79"/>
      <c r="F11" s="79"/>
      <c r="G11" s="79"/>
      <c r="H11" s="79"/>
      <c r="I11" s="79"/>
      <c r="J11" s="80"/>
    </row>
    <row r="12" spans="1:14" x14ac:dyDescent="0.35">
      <c r="A12" s="78"/>
      <c r="B12" s="79"/>
      <c r="C12" s="79"/>
      <c r="D12" s="79"/>
      <c r="E12" s="79"/>
      <c r="F12" s="79"/>
      <c r="G12" s="79"/>
      <c r="H12" s="79"/>
      <c r="I12" s="79"/>
      <c r="J12" s="80"/>
    </row>
    <row r="13" spans="1:14" x14ac:dyDescent="0.35">
      <c r="A13" s="36"/>
      <c r="J13" s="37"/>
    </row>
    <row r="14" spans="1:14" ht="49" customHeight="1" x14ac:dyDescent="0.35">
      <c r="A14" s="38" t="s">
        <v>3</v>
      </c>
      <c r="B14" s="81" t="s">
        <v>4</v>
      </c>
      <c r="C14" s="82"/>
      <c r="D14" s="82"/>
      <c r="E14" s="82"/>
      <c r="F14" s="83"/>
      <c r="G14" s="11" t="s">
        <v>5</v>
      </c>
      <c r="H14" s="22" t="s">
        <v>6</v>
      </c>
      <c r="I14" s="22" t="s">
        <v>7</v>
      </c>
      <c r="J14" s="64" t="s">
        <v>8</v>
      </c>
    </row>
    <row r="15" spans="1:14" x14ac:dyDescent="0.35">
      <c r="A15" s="39"/>
      <c r="B15" s="26"/>
      <c r="C15" s="12"/>
      <c r="D15" s="12"/>
      <c r="E15" s="13"/>
      <c r="F15" s="10"/>
      <c r="G15" s="14"/>
      <c r="H15" s="12"/>
      <c r="I15" s="14"/>
      <c r="J15" s="40"/>
    </row>
    <row r="16" spans="1:14" x14ac:dyDescent="0.35">
      <c r="A16" s="41"/>
      <c r="B16" s="84" t="s">
        <v>9</v>
      </c>
      <c r="C16" s="85"/>
      <c r="D16" s="85"/>
      <c r="E16" s="85"/>
      <c r="F16" s="86"/>
      <c r="G16" s="15"/>
      <c r="I16" s="15"/>
      <c r="J16" s="37"/>
    </row>
    <row r="17" spans="1:10" x14ac:dyDescent="0.35">
      <c r="A17" s="42"/>
      <c r="B17" s="27"/>
      <c r="E17" s="17"/>
      <c r="F17" s="20"/>
      <c r="G17" s="19"/>
      <c r="H17" s="18"/>
      <c r="I17" s="24"/>
      <c r="J17" s="43"/>
    </row>
    <row r="18" spans="1:10" x14ac:dyDescent="0.35">
      <c r="A18" s="42"/>
      <c r="B18" s="75" t="s">
        <v>10</v>
      </c>
      <c r="C18" s="76"/>
      <c r="D18" s="76"/>
      <c r="E18" s="76"/>
      <c r="F18" s="77"/>
      <c r="G18" s="19"/>
      <c r="H18" s="18"/>
      <c r="I18" s="24"/>
      <c r="J18" s="43"/>
    </row>
    <row r="19" spans="1:10" x14ac:dyDescent="0.35">
      <c r="A19" s="42"/>
      <c r="B19" s="75"/>
      <c r="C19" s="76"/>
      <c r="D19" s="76"/>
      <c r="E19" s="76"/>
      <c r="F19" s="77"/>
      <c r="G19" s="19"/>
      <c r="H19" s="18"/>
      <c r="I19" s="24"/>
      <c r="J19" s="43"/>
    </row>
    <row r="20" spans="1:10" x14ac:dyDescent="0.35">
      <c r="A20" s="42"/>
      <c r="B20" s="28" t="s">
        <v>11</v>
      </c>
      <c r="E20" s="17"/>
      <c r="F20" s="20"/>
      <c r="G20" s="19"/>
      <c r="H20" s="20"/>
      <c r="I20" s="21"/>
      <c r="J20" s="43"/>
    </row>
    <row r="21" spans="1:10" x14ac:dyDescent="0.35">
      <c r="A21" s="44"/>
      <c r="B21" s="28" t="s">
        <v>12</v>
      </c>
      <c r="E21" s="17"/>
      <c r="F21" s="20"/>
      <c r="G21" s="19"/>
      <c r="H21" s="20"/>
      <c r="I21" s="21"/>
      <c r="J21" s="43"/>
    </row>
    <row r="22" spans="1:10" x14ac:dyDescent="0.35">
      <c r="A22" s="44"/>
      <c r="B22" s="28" t="s">
        <v>13</v>
      </c>
      <c r="E22" s="17"/>
      <c r="F22" s="20"/>
      <c r="G22" s="19"/>
      <c r="H22" s="20"/>
      <c r="I22" s="21"/>
      <c r="J22" s="43"/>
    </row>
    <row r="23" spans="1:10" x14ac:dyDescent="0.35">
      <c r="A23" s="44"/>
      <c r="B23" s="28" t="s">
        <v>14</v>
      </c>
      <c r="E23" s="17"/>
      <c r="F23" s="20"/>
      <c r="G23" s="19"/>
      <c r="H23" s="20"/>
      <c r="I23" s="21"/>
      <c r="J23" s="43"/>
    </row>
    <row r="24" spans="1:10" ht="15" customHeight="1" x14ac:dyDescent="0.35">
      <c r="A24" s="44"/>
      <c r="B24" s="75" t="s">
        <v>15</v>
      </c>
      <c r="C24" s="76"/>
      <c r="D24" s="76"/>
      <c r="E24" s="76"/>
      <c r="F24" s="77"/>
      <c r="G24" s="19"/>
      <c r="H24" s="20"/>
      <c r="I24" s="21"/>
      <c r="J24" s="43"/>
    </row>
    <row r="25" spans="1:10" x14ac:dyDescent="0.35">
      <c r="A25" s="44"/>
      <c r="B25" s="75"/>
      <c r="C25" s="76"/>
      <c r="D25" s="76"/>
      <c r="E25" s="76"/>
      <c r="F25" s="77"/>
      <c r="G25" s="19"/>
      <c r="H25" s="20"/>
      <c r="I25" s="21"/>
      <c r="J25" s="43"/>
    </row>
    <row r="26" spans="1:10" ht="15" customHeight="1" x14ac:dyDescent="0.35">
      <c r="A26" s="42"/>
      <c r="B26" s="75" t="s">
        <v>16</v>
      </c>
      <c r="C26" s="76"/>
      <c r="D26" s="76"/>
      <c r="E26" s="76"/>
      <c r="F26" s="77"/>
      <c r="G26" s="19"/>
      <c r="H26" s="20"/>
      <c r="I26" s="21"/>
      <c r="J26" s="43"/>
    </row>
    <row r="27" spans="1:10" x14ac:dyDescent="0.35">
      <c r="A27" s="42"/>
      <c r="B27" s="75"/>
      <c r="C27" s="76"/>
      <c r="D27" s="76"/>
      <c r="E27" s="76"/>
      <c r="F27" s="77"/>
      <c r="G27" s="19"/>
      <c r="H27" s="20"/>
      <c r="I27" s="21"/>
      <c r="J27" s="43"/>
    </row>
    <row r="28" spans="1:10" x14ac:dyDescent="0.35">
      <c r="A28" s="42"/>
      <c r="B28" s="75"/>
      <c r="C28" s="76"/>
      <c r="D28" s="76"/>
      <c r="E28" s="76"/>
      <c r="F28" s="77"/>
      <c r="G28" s="19"/>
      <c r="H28" s="20"/>
      <c r="I28" s="21"/>
      <c r="J28" s="43"/>
    </row>
    <row r="29" spans="1:10" x14ac:dyDescent="0.35">
      <c r="A29" s="42"/>
      <c r="B29" s="75" t="s">
        <v>17</v>
      </c>
      <c r="C29" s="76"/>
      <c r="D29" s="76"/>
      <c r="E29" s="76"/>
      <c r="F29" s="77"/>
      <c r="G29" s="19"/>
      <c r="H29" s="20"/>
      <c r="I29" s="21"/>
      <c r="J29" s="43"/>
    </row>
    <row r="30" spans="1:10" x14ac:dyDescent="0.35">
      <c r="A30" s="42"/>
      <c r="B30" s="75"/>
      <c r="C30" s="76"/>
      <c r="D30" s="76"/>
      <c r="E30" s="76"/>
      <c r="F30" s="77"/>
      <c r="G30" s="19"/>
      <c r="H30" s="20"/>
      <c r="I30" s="21"/>
      <c r="J30" s="43"/>
    </row>
    <row r="31" spans="1:10" x14ac:dyDescent="0.35">
      <c r="A31" s="42"/>
      <c r="B31" s="28" t="s">
        <v>18</v>
      </c>
      <c r="E31" s="17"/>
      <c r="F31" s="20"/>
      <c r="G31" s="19"/>
      <c r="H31" s="20"/>
      <c r="I31" s="21"/>
      <c r="J31" s="43"/>
    </row>
    <row r="32" spans="1:10" x14ac:dyDescent="0.35">
      <c r="A32" s="42"/>
      <c r="B32" s="75" t="s">
        <v>19</v>
      </c>
      <c r="C32" s="76"/>
      <c r="D32" s="76"/>
      <c r="E32" s="76"/>
      <c r="F32" s="77"/>
      <c r="G32" s="19"/>
      <c r="H32" s="20"/>
      <c r="I32" s="21"/>
      <c r="J32" s="43"/>
    </row>
    <row r="33" spans="1:10" x14ac:dyDescent="0.35">
      <c r="A33" s="42"/>
      <c r="B33" s="75"/>
      <c r="C33" s="76"/>
      <c r="D33" s="76"/>
      <c r="E33" s="76"/>
      <c r="F33" s="77"/>
      <c r="G33" s="19"/>
      <c r="H33" s="20"/>
      <c r="I33" s="21"/>
      <c r="J33" s="43"/>
    </row>
    <row r="34" spans="1:10" x14ac:dyDescent="0.35">
      <c r="A34" s="42"/>
      <c r="B34" s="27"/>
      <c r="E34" s="17"/>
      <c r="F34" s="20"/>
      <c r="G34" s="19"/>
      <c r="H34" s="20"/>
      <c r="I34" s="21"/>
      <c r="J34" s="43"/>
    </row>
    <row r="35" spans="1:10" x14ac:dyDescent="0.35">
      <c r="A35" s="36"/>
      <c r="B35" s="25"/>
      <c r="E35" s="17"/>
      <c r="F35" s="20"/>
      <c r="G35" s="23"/>
      <c r="H35" s="20"/>
      <c r="I35" s="21"/>
      <c r="J35" s="43"/>
    </row>
    <row r="36" spans="1:10" x14ac:dyDescent="0.35">
      <c r="A36" s="45">
        <v>3</v>
      </c>
      <c r="B36" s="30" t="s">
        <v>60</v>
      </c>
      <c r="E36" s="17"/>
      <c r="F36" s="18"/>
      <c r="G36" s="19"/>
      <c r="H36" s="20"/>
      <c r="I36" s="21"/>
      <c r="J36" s="43"/>
    </row>
    <row r="37" spans="1:10" x14ac:dyDescent="0.35">
      <c r="A37" s="42"/>
      <c r="B37" s="16"/>
      <c r="E37" s="17"/>
      <c r="F37" s="18"/>
      <c r="G37" s="19"/>
      <c r="H37" s="20"/>
      <c r="I37" s="21"/>
      <c r="J37" s="43"/>
    </row>
    <row r="38" spans="1:10" x14ac:dyDescent="0.35">
      <c r="A38" s="45" t="s">
        <v>22</v>
      </c>
      <c r="B38" s="30" t="s">
        <v>23</v>
      </c>
      <c r="E38" s="17"/>
      <c r="F38" s="20"/>
      <c r="G38" s="23"/>
      <c r="H38" s="29"/>
      <c r="I38" s="21"/>
      <c r="J38" s="46"/>
    </row>
    <row r="39" spans="1:10" x14ac:dyDescent="0.35">
      <c r="A39" s="47"/>
      <c r="B39" s="25" t="s">
        <v>20</v>
      </c>
      <c r="E39" s="17"/>
      <c r="F39" s="20"/>
      <c r="G39" s="23" t="s">
        <v>24</v>
      </c>
      <c r="H39" s="29">
        <v>1</v>
      </c>
      <c r="I39" s="21"/>
      <c r="J39" s="46" t="s">
        <v>21</v>
      </c>
    </row>
    <row r="40" spans="1:10" x14ac:dyDescent="0.35">
      <c r="A40" s="42"/>
      <c r="B40" s="16"/>
      <c r="E40" s="17"/>
      <c r="F40" s="18"/>
      <c r="G40" s="19"/>
      <c r="H40" s="20"/>
      <c r="I40" s="21"/>
      <c r="J40" s="43"/>
    </row>
    <row r="41" spans="1:10" x14ac:dyDescent="0.35">
      <c r="A41" s="45" t="s">
        <v>25</v>
      </c>
      <c r="B41" s="30" t="s">
        <v>61</v>
      </c>
      <c r="E41" s="17"/>
      <c r="F41" s="20"/>
      <c r="G41" s="23"/>
      <c r="H41" s="29"/>
      <c r="I41" s="21"/>
      <c r="J41" s="43"/>
    </row>
    <row r="42" spans="1:10" x14ac:dyDescent="0.35">
      <c r="A42" s="45" t="s">
        <v>26</v>
      </c>
      <c r="B42" s="68" t="s">
        <v>62</v>
      </c>
      <c r="C42" s="4"/>
      <c r="E42" s="17"/>
      <c r="F42" s="18"/>
      <c r="G42" s="19" t="s">
        <v>27</v>
      </c>
      <c r="H42" s="20">
        <v>1</v>
      </c>
      <c r="I42" s="21"/>
      <c r="J42" s="43">
        <f t="shared" ref="J42" si="0">H42*I42</f>
        <v>0</v>
      </c>
    </row>
    <row r="43" spans="1:10" x14ac:dyDescent="0.35">
      <c r="A43" s="45"/>
      <c r="B43" s="25" t="s">
        <v>63</v>
      </c>
      <c r="C43" s="4"/>
      <c r="E43" s="17"/>
      <c r="F43" s="18"/>
      <c r="G43" s="19"/>
      <c r="H43" s="20"/>
      <c r="I43" s="21"/>
      <c r="J43" s="43"/>
    </row>
    <row r="44" spans="1:10" x14ac:dyDescent="0.35">
      <c r="A44" s="45"/>
      <c r="B44" s="68"/>
      <c r="C44" s="4"/>
      <c r="E44" s="17"/>
      <c r="F44" s="18"/>
      <c r="G44" s="19"/>
      <c r="H44" s="20"/>
      <c r="I44" s="21"/>
      <c r="J44" s="43"/>
    </row>
    <row r="45" spans="1:10" x14ac:dyDescent="0.35">
      <c r="A45" s="45" t="s">
        <v>28</v>
      </c>
      <c r="B45" s="68" t="s">
        <v>64</v>
      </c>
      <c r="C45" s="4"/>
      <c r="E45" s="17"/>
      <c r="F45" s="18"/>
      <c r="G45" s="19"/>
      <c r="H45" s="20"/>
      <c r="I45" s="21"/>
      <c r="J45" s="43"/>
    </row>
    <row r="46" spans="1:10" x14ac:dyDescent="0.35">
      <c r="A46" s="45"/>
      <c r="B46" s="25" t="s">
        <v>65</v>
      </c>
      <c r="C46" s="4"/>
      <c r="E46" s="17"/>
      <c r="F46" s="18"/>
      <c r="G46" s="19" t="s">
        <v>27</v>
      </c>
      <c r="H46" s="20">
        <v>1</v>
      </c>
      <c r="I46" s="21"/>
      <c r="J46" s="43">
        <f t="shared" ref="J46" si="1">H46*I46</f>
        <v>0</v>
      </c>
    </row>
    <row r="47" spans="1:10" x14ac:dyDescent="0.35">
      <c r="A47" s="45"/>
      <c r="B47" s="4"/>
      <c r="C47" s="4"/>
      <c r="E47" s="17"/>
      <c r="F47" s="18"/>
      <c r="G47" s="19"/>
      <c r="H47" s="20"/>
      <c r="I47" s="21"/>
      <c r="J47" s="43"/>
    </row>
    <row r="48" spans="1:10" x14ac:dyDescent="0.35">
      <c r="A48" s="45" t="s">
        <v>102</v>
      </c>
      <c r="B48" s="68" t="s">
        <v>103</v>
      </c>
      <c r="C48" s="4"/>
      <c r="E48" s="17"/>
      <c r="F48" s="18"/>
      <c r="G48" s="19"/>
      <c r="H48" s="20"/>
      <c r="I48" s="21"/>
      <c r="J48" s="43"/>
    </row>
    <row r="49" spans="1:10" x14ac:dyDescent="0.35">
      <c r="A49" s="45"/>
      <c r="B49" s="4" t="s">
        <v>104</v>
      </c>
      <c r="C49" s="4"/>
      <c r="E49" s="17"/>
      <c r="F49" s="18"/>
      <c r="G49" s="19" t="s">
        <v>32</v>
      </c>
      <c r="H49" s="20">
        <v>11</v>
      </c>
      <c r="I49" s="21"/>
      <c r="J49" s="43">
        <f t="shared" ref="J49" si="2">H49*I49</f>
        <v>0</v>
      </c>
    </row>
    <row r="50" spans="1:10" x14ac:dyDescent="0.35">
      <c r="A50" s="36"/>
      <c r="B50" s="16"/>
      <c r="E50" s="17"/>
      <c r="F50" s="18"/>
      <c r="G50" s="19"/>
      <c r="H50" s="20"/>
      <c r="I50" s="21"/>
      <c r="J50" s="43"/>
    </row>
    <row r="51" spans="1:10" x14ac:dyDescent="0.35">
      <c r="A51" s="45" t="s">
        <v>29</v>
      </c>
      <c r="B51" s="30" t="s">
        <v>121</v>
      </c>
      <c r="E51" s="17"/>
      <c r="F51" s="20"/>
      <c r="G51" s="23"/>
      <c r="H51" s="29"/>
      <c r="I51" s="21"/>
      <c r="J51" s="46"/>
    </row>
    <row r="52" spans="1:10" x14ac:dyDescent="0.35">
      <c r="A52" s="36"/>
      <c r="B52" s="16" t="s">
        <v>128</v>
      </c>
      <c r="E52" s="17"/>
      <c r="F52" s="18"/>
      <c r="G52" s="19" t="s">
        <v>27</v>
      </c>
      <c r="H52" s="20">
        <v>1</v>
      </c>
      <c r="I52" s="21"/>
      <c r="J52" s="43">
        <f>H52*I52</f>
        <v>0</v>
      </c>
    </row>
    <row r="53" spans="1:10" x14ac:dyDescent="0.35">
      <c r="A53" s="36"/>
      <c r="B53" s="16"/>
      <c r="E53" s="17"/>
      <c r="F53" s="18"/>
      <c r="G53" s="19"/>
      <c r="H53" s="20"/>
      <c r="I53" s="21"/>
      <c r="J53" s="43"/>
    </row>
    <row r="54" spans="1:10" x14ac:dyDescent="0.35">
      <c r="A54" s="45" t="s">
        <v>30</v>
      </c>
      <c r="B54" s="30" t="s">
        <v>66</v>
      </c>
      <c r="E54" s="17"/>
      <c r="F54" s="20"/>
      <c r="G54" s="23"/>
      <c r="H54" s="29"/>
      <c r="I54" s="21"/>
      <c r="J54" s="46"/>
    </row>
    <row r="55" spans="1:10" x14ac:dyDescent="0.35">
      <c r="A55" s="45" t="s">
        <v>31</v>
      </c>
      <c r="B55" s="68" t="s">
        <v>67</v>
      </c>
      <c r="C55" s="4"/>
      <c r="E55" s="17"/>
      <c r="F55" s="18"/>
      <c r="G55" s="19"/>
      <c r="H55" s="20"/>
      <c r="I55" s="21"/>
      <c r="J55" s="43"/>
    </row>
    <row r="56" spans="1:10" x14ac:dyDescent="0.35">
      <c r="A56" s="45"/>
      <c r="B56" s="25" t="s">
        <v>68</v>
      </c>
      <c r="C56" s="4"/>
      <c r="E56" s="17"/>
      <c r="F56" s="18"/>
      <c r="G56" s="19" t="s">
        <v>32</v>
      </c>
      <c r="H56" s="20">
        <v>1</v>
      </c>
      <c r="I56" s="21"/>
      <c r="J56" s="43">
        <f t="shared" ref="J56:J58" si="3">H56*I56</f>
        <v>0</v>
      </c>
    </row>
    <row r="57" spans="1:10" x14ac:dyDescent="0.35">
      <c r="A57" s="45"/>
      <c r="B57" s="25" t="s">
        <v>69</v>
      </c>
      <c r="C57" s="4"/>
      <c r="E57" s="17"/>
      <c r="F57" s="18"/>
      <c r="G57" s="19" t="s">
        <v>32</v>
      </c>
      <c r="H57" s="20">
        <v>1</v>
      </c>
      <c r="I57" s="21"/>
      <c r="J57" s="43">
        <f t="shared" si="3"/>
        <v>0</v>
      </c>
    </row>
    <row r="58" spans="1:10" x14ac:dyDescent="0.35">
      <c r="A58" s="45"/>
      <c r="B58" s="25" t="s">
        <v>70</v>
      </c>
      <c r="C58" s="4"/>
      <c r="E58" s="17"/>
      <c r="F58" s="18"/>
      <c r="G58" s="19" t="s">
        <v>32</v>
      </c>
      <c r="H58" s="20">
        <v>1</v>
      </c>
      <c r="I58" s="21"/>
      <c r="J58" s="43">
        <f t="shared" si="3"/>
        <v>0</v>
      </c>
    </row>
    <row r="59" spans="1:10" x14ac:dyDescent="0.35">
      <c r="A59" s="36"/>
      <c r="B59" s="16"/>
      <c r="E59" s="17"/>
      <c r="F59" s="18"/>
      <c r="G59" s="19"/>
      <c r="H59" s="20"/>
      <c r="I59" s="21"/>
      <c r="J59" s="43"/>
    </row>
    <row r="60" spans="1:10" x14ac:dyDescent="0.35">
      <c r="A60" s="45" t="s">
        <v>33</v>
      </c>
      <c r="B60" s="68" t="s">
        <v>71</v>
      </c>
      <c r="E60" s="17"/>
      <c r="F60" s="18"/>
      <c r="G60" s="19"/>
      <c r="H60" s="20"/>
      <c r="I60" s="21"/>
      <c r="J60" s="43"/>
    </row>
    <row r="61" spans="1:10" x14ac:dyDescent="0.35">
      <c r="A61" s="45"/>
      <c r="B61" s="4" t="s">
        <v>73</v>
      </c>
      <c r="E61" s="17"/>
      <c r="F61" s="18"/>
      <c r="G61" s="19" t="s">
        <v>32</v>
      </c>
      <c r="H61" s="20">
        <v>1</v>
      </c>
      <c r="I61" s="21"/>
      <c r="J61" s="43">
        <f t="shared" ref="J61:J62" si="4">H61*I61</f>
        <v>0</v>
      </c>
    </row>
    <row r="62" spans="1:10" x14ac:dyDescent="0.35">
      <c r="A62" s="45"/>
      <c r="B62" s="4" t="s">
        <v>74</v>
      </c>
      <c r="E62" s="17"/>
      <c r="F62" s="18"/>
      <c r="G62" s="19" t="s">
        <v>32</v>
      </c>
      <c r="H62" s="20">
        <v>1</v>
      </c>
      <c r="I62" s="21"/>
      <c r="J62" s="43">
        <f t="shared" si="4"/>
        <v>0</v>
      </c>
    </row>
    <row r="63" spans="1:10" ht="15" customHeight="1" x14ac:dyDescent="0.35">
      <c r="A63" s="45"/>
      <c r="B63" s="16"/>
      <c r="E63" s="17"/>
      <c r="F63" s="18"/>
      <c r="G63" s="19"/>
      <c r="H63" s="20"/>
      <c r="I63" s="21"/>
      <c r="J63" s="43"/>
    </row>
    <row r="64" spans="1:10" x14ac:dyDescent="0.35">
      <c r="A64" s="45" t="s">
        <v>35</v>
      </c>
      <c r="B64" s="30" t="s">
        <v>37</v>
      </c>
      <c r="E64" s="17"/>
      <c r="F64" s="20"/>
      <c r="G64" s="23"/>
      <c r="H64" s="29"/>
      <c r="I64" s="21"/>
      <c r="J64" s="46"/>
    </row>
    <row r="65" spans="1:10" x14ac:dyDescent="0.35">
      <c r="A65" s="45" t="s">
        <v>36</v>
      </c>
      <c r="B65" s="68" t="s">
        <v>72</v>
      </c>
      <c r="E65" s="17"/>
      <c r="F65" s="18"/>
      <c r="G65" s="19"/>
      <c r="H65" s="20"/>
      <c r="I65" s="21"/>
      <c r="J65" s="43"/>
    </row>
    <row r="66" spans="1:10" x14ac:dyDescent="0.35">
      <c r="A66" s="74"/>
      <c r="B66" s="25" t="s">
        <v>38</v>
      </c>
      <c r="C66" s="4"/>
      <c r="E66" s="17"/>
      <c r="F66" s="18"/>
      <c r="G66" s="19" t="s">
        <v>32</v>
      </c>
      <c r="H66" s="20">
        <v>1</v>
      </c>
      <c r="I66" s="21"/>
      <c r="J66" s="43">
        <f t="shared" ref="J66:J74" si="5">H66*I66</f>
        <v>0</v>
      </c>
    </row>
    <row r="67" spans="1:10" x14ac:dyDescent="0.35">
      <c r="A67" s="74"/>
      <c r="B67" s="25" t="s">
        <v>39</v>
      </c>
      <c r="C67" s="4"/>
      <c r="E67" s="17"/>
      <c r="F67" s="18"/>
      <c r="G67" s="19" t="s">
        <v>32</v>
      </c>
      <c r="H67" s="20">
        <v>1</v>
      </c>
      <c r="I67" s="21"/>
      <c r="J67" s="43">
        <f t="shared" si="5"/>
        <v>0</v>
      </c>
    </row>
    <row r="68" spans="1:10" x14ac:dyDescent="0.35">
      <c r="A68" s="74"/>
      <c r="B68" s="25" t="s">
        <v>40</v>
      </c>
      <c r="C68" s="4"/>
      <c r="E68" s="17"/>
      <c r="F68" s="18"/>
      <c r="G68" s="19" t="s">
        <v>32</v>
      </c>
      <c r="H68" s="20">
        <v>2</v>
      </c>
      <c r="I68" s="21"/>
      <c r="J68" s="43">
        <f t="shared" si="5"/>
        <v>0</v>
      </c>
    </row>
    <row r="69" spans="1:10" x14ac:dyDescent="0.35">
      <c r="A69" s="74"/>
      <c r="B69" s="25" t="s">
        <v>41</v>
      </c>
      <c r="C69" s="4"/>
      <c r="E69" s="17"/>
      <c r="F69" s="18"/>
      <c r="G69" s="19" t="s">
        <v>32</v>
      </c>
      <c r="H69" s="20">
        <v>4</v>
      </c>
      <c r="I69" s="21"/>
      <c r="J69" s="43">
        <f t="shared" si="5"/>
        <v>0</v>
      </c>
    </row>
    <row r="70" spans="1:10" x14ac:dyDescent="0.35">
      <c r="A70" s="74"/>
      <c r="B70" s="25" t="s">
        <v>42</v>
      </c>
      <c r="C70" s="4"/>
      <c r="E70" s="17"/>
      <c r="F70" s="18"/>
      <c r="G70" s="19" t="s">
        <v>32</v>
      </c>
      <c r="H70" s="20">
        <v>1</v>
      </c>
      <c r="I70" s="21"/>
      <c r="J70" s="43">
        <f t="shared" si="5"/>
        <v>0</v>
      </c>
    </row>
    <row r="71" spans="1:10" x14ac:dyDescent="0.35">
      <c r="A71" s="74"/>
      <c r="B71" s="25" t="s">
        <v>43</v>
      </c>
      <c r="C71" s="4"/>
      <c r="E71" s="17"/>
      <c r="F71" s="18"/>
      <c r="G71" s="19" t="s">
        <v>32</v>
      </c>
      <c r="H71" s="20">
        <v>1</v>
      </c>
      <c r="I71" s="21"/>
      <c r="J71" s="43">
        <f t="shared" si="5"/>
        <v>0</v>
      </c>
    </row>
    <row r="72" spans="1:10" x14ac:dyDescent="0.35">
      <c r="A72" s="74"/>
      <c r="B72" s="25" t="s">
        <v>44</v>
      </c>
      <c r="C72" s="4"/>
      <c r="E72" s="17"/>
      <c r="F72" s="18"/>
      <c r="G72" s="19" t="s">
        <v>32</v>
      </c>
      <c r="H72" s="20">
        <v>1</v>
      </c>
      <c r="I72" s="21"/>
      <c r="J72" s="43">
        <f t="shared" si="5"/>
        <v>0</v>
      </c>
    </row>
    <row r="73" spans="1:10" x14ac:dyDescent="0.35">
      <c r="A73" s="74"/>
      <c r="B73" s="25" t="s">
        <v>45</v>
      </c>
      <c r="C73" s="4"/>
      <c r="E73" s="17"/>
      <c r="F73" s="18"/>
      <c r="G73" s="19" t="s">
        <v>32</v>
      </c>
      <c r="H73" s="20">
        <v>1</v>
      </c>
      <c r="I73" s="21"/>
      <c r="J73" s="43">
        <f t="shared" si="5"/>
        <v>0</v>
      </c>
    </row>
    <row r="74" spans="1:10" x14ac:dyDescent="0.35">
      <c r="A74" s="74"/>
      <c r="B74" s="25" t="s">
        <v>46</v>
      </c>
      <c r="C74" s="4"/>
      <c r="E74" s="17"/>
      <c r="F74" s="18"/>
      <c r="G74" s="19" t="s">
        <v>32</v>
      </c>
      <c r="H74" s="20">
        <v>1</v>
      </c>
      <c r="I74" s="21"/>
      <c r="J74" s="43">
        <f t="shared" si="5"/>
        <v>0</v>
      </c>
    </row>
    <row r="75" spans="1:10" x14ac:dyDescent="0.35">
      <c r="A75" s="74"/>
      <c r="B75" s="25"/>
      <c r="C75" s="4"/>
      <c r="E75" s="17"/>
      <c r="F75" s="18"/>
      <c r="G75" s="19"/>
      <c r="H75" s="20"/>
      <c r="I75" s="21"/>
      <c r="J75" s="43"/>
    </row>
    <row r="76" spans="1:10" x14ac:dyDescent="0.35">
      <c r="A76" s="45" t="s">
        <v>55</v>
      </c>
      <c r="B76" s="68" t="s">
        <v>47</v>
      </c>
      <c r="C76" s="4"/>
      <c r="E76" s="17"/>
      <c r="F76" s="18"/>
      <c r="G76" s="19" t="s">
        <v>27</v>
      </c>
      <c r="H76" s="20">
        <v>1</v>
      </c>
      <c r="I76" s="21"/>
      <c r="J76" s="43">
        <f t="shared" ref="J76:J84" si="6">H76*I76</f>
        <v>0</v>
      </c>
    </row>
    <row r="77" spans="1:10" x14ac:dyDescent="0.35">
      <c r="A77" s="45"/>
      <c r="B77" s="68"/>
      <c r="C77" s="4"/>
      <c r="E77" s="17"/>
      <c r="F77" s="18"/>
      <c r="G77" s="19"/>
      <c r="H77" s="20"/>
      <c r="I77" s="21"/>
      <c r="J77" s="43"/>
    </row>
    <row r="78" spans="1:10" x14ac:dyDescent="0.35">
      <c r="A78" s="45" t="s">
        <v>80</v>
      </c>
      <c r="B78" s="68" t="s">
        <v>48</v>
      </c>
      <c r="C78" s="4"/>
      <c r="E78" s="17"/>
      <c r="F78" s="18"/>
      <c r="G78" s="19" t="s">
        <v>49</v>
      </c>
      <c r="H78" s="20">
        <v>1</v>
      </c>
      <c r="I78" s="21"/>
      <c r="J78" s="43">
        <f t="shared" si="6"/>
        <v>0</v>
      </c>
    </row>
    <row r="79" spans="1:10" x14ac:dyDescent="0.35">
      <c r="A79" s="45"/>
      <c r="B79" s="68"/>
      <c r="C79" s="4"/>
      <c r="E79" s="17"/>
      <c r="F79" s="18"/>
      <c r="G79" s="19"/>
      <c r="H79" s="20"/>
      <c r="I79" s="21"/>
      <c r="J79" s="43"/>
    </row>
    <row r="80" spans="1:10" x14ac:dyDescent="0.35">
      <c r="A80" s="45" t="s">
        <v>122</v>
      </c>
      <c r="B80" s="68" t="s">
        <v>50</v>
      </c>
      <c r="C80" s="4"/>
      <c r="E80" s="17"/>
      <c r="F80" s="18"/>
      <c r="G80" s="19"/>
      <c r="H80" s="20"/>
      <c r="I80" s="21"/>
      <c r="J80" s="43"/>
    </row>
    <row r="81" spans="1:10" x14ac:dyDescent="0.35">
      <c r="A81" s="45"/>
      <c r="B81" s="25" t="s">
        <v>75</v>
      </c>
      <c r="C81" s="4"/>
      <c r="E81" s="17"/>
      <c r="F81" s="18"/>
      <c r="G81" s="19" t="s">
        <v>77</v>
      </c>
      <c r="H81" s="20">
        <v>10</v>
      </c>
      <c r="I81" s="21"/>
      <c r="J81" s="43">
        <f t="shared" si="6"/>
        <v>0</v>
      </c>
    </row>
    <row r="82" spans="1:10" x14ac:dyDescent="0.35">
      <c r="A82" s="45"/>
      <c r="B82" s="25" t="s">
        <v>76</v>
      </c>
      <c r="C82" s="4"/>
      <c r="E82" s="17"/>
      <c r="F82" s="18"/>
      <c r="G82" s="19" t="s">
        <v>27</v>
      </c>
      <c r="H82" s="20">
        <v>1</v>
      </c>
      <c r="I82" s="21"/>
      <c r="J82" s="43">
        <f t="shared" si="6"/>
        <v>0</v>
      </c>
    </row>
    <row r="83" spans="1:10" x14ac:dyDescent="0.35">
      <c r="A83" s="45"/>
      <c r="B83" s="68"/>
      <c r="C83" s="4"/>
      <c r="E83" s="17"/>
      <c r="F83" s="18"/>
      <c r="G83" s="19"/>
      <c r="H83" s="20"/>
      <c r="I83" s="21"/>
      <c r="J83" s="43"/>
    </row>
    <row r="84" spans="1:10" x14ac:dyDescent="0.35">
      <c r="A84" s="45" t="s">
        <v>123</v>
      </c>
      <c r="B84" s="68" t="s">
        <v>51</v>
      </c>
      <c r="C84" s="4"/>
      <c r="E84" s="17"/>
      <c r="F84" s="18"/>
      <c r="G84" s="19" t="s">
        <v>27</v>
      </c>
      <c r="H84" s="20">
        <v>1</v>
      </c>
      <c r="I84" s="21"/>
      <c r="J84" s="43">
        <f t="shared" si="6"/>
        <v>0</v>
      </c>
    </row>
    <row r="85" spans="1:10" ht="14" customHeight="1" x14ac:dyDescent="0.35">
      <c r="A85" s="74"/>
      <c r="B85" s="25"/>
      <c r="C85" s="4"/>
      <c r="E85" s="17"/>
      <c r="F85" s="18"/>
      <c r="G85" s="19"/>
      <c r="H85" s="20"/>
      <c r="I85" s="21"/>
      <c r="J85" s="43"/>
    </row>
    <row r="86" spans="1:10" x14ac:dyDescent="0.35">
      <c r="A86" s="45" t="s">
        <v>124</v>
      </c>
      <c r="B86" s="30" t="s">
        <v>78</v>
      </c>
      <c r="E86" s="17"/>
      <c r="F86" s="20"/>
      <c r="G86" s="23"/>
      <c r="H86" s="29"/>
      <c r="I86" s="21"/>
      <c r="J86" s="46"/>
    </row>
    <row r="87" spans="1:10" x14ac:dyDescent="0.35">
      <c r="A87" s="45" t="s">
        <v>125</v>
      </c>
      <c r="B87" s="68" t="s">
        <v>52</v>
      </c>
      <c r="C87" s="4"/>
      <c r="E87" s="17"/>
      <c r="F87" s="18"/>
      <c r="G87" s="19" t="s">
        <v>79</v>
      </c>
      <c r="H87" s="20">
        <v>1</v>
      </c>
      <c r="I87" s="21"/>
      <c r="J87" s="43">
        <f t="shared" ref="J87" si="7">H87*I87</f>
        <v>0</v>
      </c>
    </row>
    <row r="88" spans="1:10" ht="15" customHeight="1" x14ac:dyDescent="0.35">
      <c r="A88" s="74"/>
      <c r="B88" s="25"/>
      <c r="C88" s="4"/>
      <c r="E88" s="17"/>
      <c r="F88" s="18"/>
      <c r="G88" s="19"/>
      <c r="H88" s="20"/>
      <c r="I88" s="21"/>
      <c r="J88" s="43"/>
    </row>
    <row r="89" spans="1:10" x14ac:dyDescent="0.35">
      <c r="A89" s="45" t="s">
        <v>126</v>
      </c>
      <c r="B89" s="68" t="s">
        <v>53</v>
      </c>
      <c r="C89" s="4"/>
      <c r="E89" s="17"/>
      <c r="F89" s="18"/>
      <c r="G89" s="19" t="s">
        <v>79</v>
      </c>
      <c r="H89" s="20">
        <v>1</v>
      </c>
      <c r="I89" s="21"/>
      <c r="J89" s="43">
        <f t="shared" ref="J89" si="8">H89*I89</f>
        <v>0</v>
      </c>
    </row>
    <row r="90" spans="1:10" ht="15" customHeight="1" x14ac:dyDescent="0.35">
      <c r="A90" s="74"/>
      <c r="B90" s="25"/>
      <c r="C90" s="4"/>
      <c r="E90" s="17"/>
      <c r="F90" s="18"/>
      <c r="G90" s="19"/>
      <c r="H90" s="20"/>
      <c r="I90" s="21"/>
      <c r="J90" s="43"/>
    </row>
    <row r="91" spans="1:10" x14ac:dyDescent="0.35">
      <c r="A91" s="45" t="s">
        <v>127</v>
      </c>
      <c r="B91" s="68" t="s">
        <v>54</v>
      </c>
      <c r="C91" s="4"/>
      <c r="E91" s="17"/>
      <c r="F91" s="18"/>
      <c r="G91" s="19" t="s">
        <v>79</v>
      </c>
      <c r="H91" s="20">
        <v>1</v>
      </c>
      <c r="I91" s="21"/>
      <c r="J91" s="43">
        <f t="shared" ref="J91" si="9">H91*I91</f>
        <v>0</v>
      </c>
    </row>
    <row r="92" spans="1:10" x14ac:dyDescent="0.35">
      <c r="A92" s="74"/>
      <c r="B92" s="25"/>
      <c r="C92" s="4"/>
      <c r="E92" s="17"/>
      <c r="F92" s="18"/>
      <c r="G92" s="19"/>
      <c r="H92" s="20"/>
      <c r="I92" s="21"/>
      <c r="J92" s="43"/>
    </row>
    <row r="93" spans="1:10" x14ac:dyDescent="0.35">
      <c r="A93" s="45">
        <v>4</v>
      </c>
      <c r="B93" s="30" t="s">
        <v>81</v>
      </c>
      <c r="E93" s="17"/>
      <c r="F93" s="18"/>
      <c r="G93" s="19"/>
      <c r="H93" s="20"/>
      <c r="I93" s="21"/>
      <c r="J93" s="43"/>
    </row>
    <row r="94" spans="1:10" x14ac:dyDescent="0.35">
      <c r="A94" s="45" t="s">
        <v>82</v>
      </c>
      <c r="B94" s="30" t="s">
        <v>84</v>
      </c>
      <c r="E94" s="17"/>
      <c r="F94" s="20"/>
      <c r="G94" s="23"/>
      <c r="H94" s="29"/>
      <c r="I94" s="21"/>
      <c r="J94" s="46"/>
    </row>
    <row r="95" spans="1:10" x14ac:dyDescent="0.35">
      <c r="A95" s="45"/>
      <c r="B95" s="25" t="s">
        <v>89</v>
      </c>
      <c r="C95" s="4"/>
      <c r="E95" s="17"/>
      <c r="F95" s="18"/>
      <c r="G95" s="19" t="s">
        <v>32</v>
      </c>
      <c r="H95" s="20">
        <v>19</v>
      </c>
      <c r="I95" s="21"/>
      <c r="J95" s="43">
        <f t="shared" ref="J95" si="10">H95*I95</f>
        <v>0</v>
      </c>
    </row>
    <row r="96" spans="1:10" x14ac:dyDescent="0.35">
      <c r="A96" s="45"/>
      <c r="B96" s="25"/>
      <c r="C96" s="4"/>
      <c r="E96" s="17"/>
      <c r="F96" s="18"/>
      <c r="G96" s="19"/>
      <c r="H96" s="20"/>
      <c r="I96" s="21"/>
      <c r="J96" s="43"/>
    </row>
    <row r="97" spans="1:10" x14ac:dyDescent="0.35">
      <c r="A97" s="45" t="s">
        <v>82</v>
      </c>
      <c r="B97" s="30" t="s">
        <v>132</v>
      </c>
      <c r="E97" s="17"/>
      <c r="F97" s="20"/>
      <c r="G97" s="23"/>
      <c r="H97" s="29"/>
      <c r="I97" s="21"/>
      <c r="J97" s="46"/>
    </row>
    <row r="98" spans="1:10" x14ac:dyDescent="0.35">
      <c r="A98" s="45"/>
      <c r="B98" s="25" t="s">
        <v>34</v>
      </c>
      <c r="C98" s="4"/>
      <c r="E98" s="17"/>
      <c r="F98" s="18"/>
      <c r="G98" s="19" t="s">
        <v>32</v>
      </c>
      <c r="H98" s="20">
        <v>5</v>
      </c>
      <c r="I98" s="21"/>
      <c r="J98" s="43">
        <f t="shared" ref="J98" si="11">H98*I98</f>
        <v>0</v>
      </c>
    </row>
    <row r="99" spans="1:10" x14ac:dyDescent="0.35">
      <c r="A99" s="45"/>
      <c r="B99" s="30"/>
      <c r="E99" s="17"/>
      <c r="F99" s="20"/>
      <c r="G99" s="23"/>
      <c r="H99" s="29"/>
      <c r="I99" s="21"/>
      <c r="J99" s="46"/>
    </row>
    <row r="100" spans="1:10" x14ac:dyDescent="0.35">
      <c r="A100" s="45">
        <v>5</v>
      </c>
      <c r="B100" s="30" t="s">
        <v>85</v>
      </c>
      <c r="E100" s="17"/>
      <c r="F100" s="18"/>
      <c r="G100" s="19"/>
      <c r="H100" s="20"/>
      <c r="I100" s="21"/>
      <c r="J100" s="43"/>
    </row>
    <row r="101" spans="1:10" x14ac:dyDescent="0.35">
      <c r="A101" s="45" t="s">
        <v>86</v>
      </c>
      <c r="B101" s="30" t="s">
        <v>105</v>
      </c>
      <c r="E101" s="17"/>
      <c r="F101" s="20"/>
      <c r="G101" s="23"/>
      <c r="H101" s="29"/>
      <c r="I101" s="21"/>
      <c r="J101" s="46"/>
    </row>
    <row r="102" spans="1:10" x14ac:dyDescent="0.35">
      <c r="A102" s="45"/>
      <c r="B102" s="25" t="s">
        <v>106</v>
      </c>
      <c r="C102" s="4"/>
      <c r="E102" s="17"/>
      <c r="F102" s="18"/>
      <c r="G102" s="19" t="s">
        <v>27</v>
      </c>
      <c r="H102" s="20">
        <v>1</v>
      </c>
      <c r="I102" s="21"/>
      <c r="J102" s="43">
        <f t="shared" ref="J102" si="12">H102*I102</f>
        <v>0</v>
      </c>
    </row>
    <row r="103" spans="1:10" x14ac:dyDescent="0.35">
      <c r="A103" s="45"/>
      <c r="B103" s="25" t="s">
        <v>107</v>
      </c>
      <c r="C103" s="4"/>
      <c r="E103" s="17"/>
      <c r="F103" s="18"/>
      <c r="G103" s="19" t="s">
        <v>27</v>
      </c>
      <c r="H103" s="20">
        <v>1</v>
      </c>
      <c r="I103" s="21"/>
      <c r="J103" s="43">
        <f t="shared" ref="J103:J104" si="13">H103*I103</f>
        <v>0</v>
      </c>
    </row>
    <row r="104" spans="1:10" x14ac:dyDescent="0.35">
      <c r="A104" s="45"/>
      <c r="B104" s="25" t="s">
        <v>108</v>
      </c>
      <c r="C104" s="4"/>
      <c r="E104" s="17"/>
      <c r="F104" s="18"/>
      <c r="G104" s="19" t="s">
        <v>27</v>
      </c>
      <c r="H104" s="20">
        <v>1</v>
      </c>
      <c r="I104" s="21"/>
      <c r="J104" s="43">
        <f t="shared" si="13"/>
        <v>0</v>
      </c>
    </row>
    <row r="105" spans="1:10" x14ac:dyDescent="0.35">
      <c r="A105" s="45"/>
      <c r="B105" s="30"/>
      <c r="E105" s="17"/>
      <c r="F105" s="18"/>
      <c r="G105" s="19"/>
      <c r="H105" s="20"/>
      <c r="I105" s="21"/>
      <c r="J105" s="43"/>
    </row>
    <row r="106" spans="1:10" x14ac:dyDescent="0.35">
      <c r="A106" s="45" t="s">
        <v>87</v>
      </c>
      <c r="B106" s="30" t="s">
        <v>83</v>
      </c>
      <c r="E106" s="17"/>
      <c r="F106" s="20"/>
      <c r="G106" s="23"/>
      <c r="H106" s="29"/>
      <c r="I106" s="21"/>
      <c r="J106" s="46"/>
    </row>
    <row r="107" spans="1:10" x14ac:dyDescent="0.35">
      <c r="A107" s="45"/>
      <c r="B107" s="25" t="s">
        <v>34</v>
      </c>
      <c r="C107" s="4"/>
      <c r="E107" s="17"/>
      <c r="F107" s="18"/>
      <c r="G107" s="19" t="s">
        <v>27</v>
      </c>
      <c r="H107" s="20">
        <v>1</v>
      </c>
      <c r="I107" s="21"/>
      <c r="J107" s="43">
        <f t="shared" ref="J107" si="14">H107*I107</f>
        <v>0</v>
      </c>
    </row>
    <row r="108" spans="1:10" x14ac:dyDescent="0.35">
      <c r="A108" s="45"/>
      <c r="B108" s="25"/>
      <c r="C108" s="4"/>
      <c r="E108" s="17"/>
      <c r="F108" s="18"/>
      <c r="G108" s="19"/>
      <c r="H108" s="20"/>
      <c r="I108" s="21"/>
      <c r="J108" s="43"/>
    </row>
    <row r="109" spans="1:10" x14ac:dyDescent="0.35">
      <c r="A109" s="45" t="s">
        <v>90</v>
      </c>
      <c r="B109" s="30" t="s">
        <v>88</v>
      </c>
      <c r="E109" s="17"/>
      <c r="F109" s="20"/>
      <c r="G109" s="23"/>
      <c r="H109" s="29"/>
      <c r="I109" s="21"/>
      <c r="J109" s="46"/>
    </row>
    <row r="110" spans="1:10" x14ac:dyDescent="0.35">
      <c r="A110" s="45"/>
      <c r="B110" s="25" t="s">
        <v>34</v>
      </c>
      <c r="C110" s="4"/>
      <c r="E110" s="17"/>
      <c r="F110" s="18"/>
      <c r="G110" s="19" t="s">
        <v>27</v>
      </c>
      <c r="H110" s="20">
        <v>1</v>
      </c>
      <c r="I110" s="21"/>
      <c r="J110" s="43">
        <f t="shared" ref="J110" si="15">H110*I110</f>
        <v>0</v>
      </c>
    </row>
    <row r="111" spans="1:10" x14ac:dyDescent="0.35">
      <c r="A111" s="45"/>
      <c r="B111" s="25"/>
      <c r="C111" s="4"/>
      <c r="E111" s="17"/>
      <c r="F111" s="18"/>
      <c r="G111" s="19"/>
      <c r="H111" s="20"/>
      <c r="I111" s="21"/>
      <c r="J111" s="43"/>
    </row>
    <row r="112" spans="1:10" x14ac:dyDescent="0.35">
      <c r="A112" s="45" t="s">
        <v>94</v>
      </c>
      <c r="B112" s="30" t="s">
        <v>96</v>
      </c>
      <c r="E112" s="17"/>
      <c r="F112" s="20"/>
      <c r="G112" s="23"/>
      <c r="H112" s="29"/>
      <c r="I112" s="21"/>
      <c r="J112" s="46"/>
    </row>
    <row r="113" spans="1:10" x14ac:dyDescent="0.35">
      <c r="A113" s="45"/>
      <c r="B113" s="25" t="s">
        <v>34</v>
      </c>
      <c r="C113" s="4"/>
      <c r="E113" s="17"/>
      <c r="F113" s="18"/>
      <c r="G113" s="19" t="s">
        <v>49</v>
      </c>
      <c r="H113" s="20">
        <v>2</v>
      </c>
      <c r="I113" s="21"/>
      <c r="J113" s="43">
        <f t="shared" ref="J113" si="16">H113*I113</f>
        <v>0</v>
      </c>
    </row>
    <row r="114" spans="1:10" ht="14" customHeight="1" x14ac:dyDescent="0.35">
      <c r="A114" s="45"/>
      <c r="B114" s="30"/>
      <c r="E114" s="17"/>
      <c r="F114" s="18"/>
      <c r="G114" s="23"/>
      <c r="H114" s="29"/>
      <c r="I114" s="21"/>
      <c r="J114" s="46"/>
    </row>
    <row r="115" spans="1:10" x14ac:dyDescent="0.35">
      <c r="A115" s="45" t="s">
        <v>109</v>
      </c>
      <c r="B115" s="30" t="s">
        <v>110</v>
      </c>
      <c r="E115" s="17"/>
      <c r="F115" s="20"/>
      <c r="G115" s="23"/>
      <c r="H115" s="29"/>
      <c r="I115" s="21"/>
      <c r="J115" s="46"/>
    </row>
    <row r="116" spans="1:10" x14ac:dyDescent="0.35">
      <c r="A116" s="45"/>
      <c r="B116" s="25" t="s">
        <v>34</v>
      </c>
      <c r="C116" s="4"/>
      <c r="E116" s="17"/>
      <c r="F116" s="18"/>
      <c r="G116" s="19" t="s">
        <v>49</v>
      </c>
      <c r="H116" s="20">
        <v>2</v>
      </c>
      <c r="I116" s="21"/>
      <c r="J116" s="43">
        <f t="shared" ref="J116" si="17">H116*I116</f>
        <v>0</v>
      </c>
    </row>
    <row r="117" spans="1:10" ht="14" customHeight="1" x14ac:dyDescent="0.35">
      <c r="A117" s="45"/>
      <c r="B117" s="30"/>
      <c r="E117" s="17"/>
      <c r="F117" s="18"/>
      <c r="G117" s="23"/>
      <c r="H117" s="29"/>
      <c r="I117" s="21"/>
      <c r="J117" s="46"/>
    </row>
    <row r="118" spans="1:10" x14ac:dyDescent="0.35">
      <c r="A118" s="45" t="s">
        <v>111</v>
      </c>
      <c r="B118" s="30" t="s">
        <v>91</v>
      </c>
      <c r="E118" s="17"/>
      <c r="F118" s="20"/>
      <c r="G118" s="23"/>
      <c r="H118" s="29"/>
      <c r="I118" s="21"/>
      <c r="J118" s="46"/>
    </row>
    <row r="119" spans="1:10" x14ac:dyDescent="0.35">
      <c r="A119" s="45"/>
      <c r="B119" s="25" t="s">
        <v>92</v>
      </c>
      <c r="C119" s="4"/>
      <c r="E119" s="17"/>
      <c r="F119" s="18"/>
      <c r="G119" s="19" t="s">
        <v>27</v>
      </c>
      <c r="H119" s="20">
        <v>1</v>
      </c>
      <c r="I119" s="21"/>
      <c r="J119" s="43">
        <f t="shared" ref="J119:J121" si="18">H119*I119</f>
        <v>0</v>
      </c>
    </row>
    <row r="120" spans="1:10" x14ac:dyDescent="0.35">
      <c r="A120" s="45"/>
      <c r="B120" s="25" t="s">
        <v>93</v>
      </c>
      <c r="C120" s="4"/>
      <c r="E120" s="17"/>
      <c r="F120" s="18"/>
      <c r="G120" s="19" t="s">
        <v>27</v>
      </c>
      <c r="H120" s="20">
        <v>1</v>
      </c>
      <c r="I120" s="21"/>
      <c r="J120" s="43">
        <f t="shared" si="18"/>
        <v>0</v>
      </c>
    </row>
    <row r="121" spans="1:10" x14ac:dyDescent="0.35">
      <c r="A121" s="45"/>
      <c r="B121" s="25" t="s">
        <v>120</v>
      </c>
      <c r="C121" s="4"/>
      <c r="E121" s="17"/>
      <c r="F121" s="18"/>
      <c r="G121" s="19" t="s">
        <v>27</v>
      </c>
      <c r="H121" s="20">
        <v>1</v>
      </c>
      <c r="I121" s="21"/>
      <c r="J121" s="43">
        <f t="shared" si="18"/>
        <v>0</v>
      </c>
    </row>
    <row r="122" spans="1:10" x14ac:dyDescent="0.35">
      <c r="A122" s="45"/>
      <c r="B122" s="25" t="s">
        <v>101</v>
      </c>
      <c r="C122" s="4"/>
      <c r="E122" s="17"/>
      <c r="F122" s="18"/>
      <c r="G122" s="19" t="s">
        <v>27</v>
      </c>
      <c r="H122" s="20">
        <v>1</v>
      </c>
      <c r="I122" s="21"/>
      <c r="J122" s="43">
        <f t="shared" ref="J122:J123" si="19">H122*I122</f>
        <v>0</v>
      </c>
    </row>
    <row r="123" spans="1:10" x14ac:dyDescent="0.35">
      <c r="A123" s="45"/>
      <c r="B123" s="25" t="s">
        <v>112</v>
      </c>
      <c r="C123" s="4"/>
      <c r="E123" s="17"/>
      <c r="F123" s="18"/>
      <c r="G123" s="19" t="s">
        <v>27</v>
      </c>
      <c r="H123" s="20">
        <v>1</v>
      </c>
      <c r="I123" s="21"/>
      <c r="J123" s="43">
        <f t="shared" si="19"/>
        <v>0</v>
      </c>
    </row>
    <row r="124" spans="1:10" x14ac:dyDescent="0.35">
      <c r="A124" s="45"/>
      <c r="B124" s="25"/>
      <c r="C124" s="4"/>
      <c r="E124" s="17"/>
      <c r="F124" s="18"/>
      <c r="G124" s="19"/>
      <c r="H124" s="20"/>
      <c r="I124" s="21"/>
      <c r="J124" s="43"/>
    </row>
    <row r="125" spans="1:10" x14ac:dyDescent="0.35">
      <c r="A125" s="45" t="s">
        <v>113</v>
      </c>
      <c r="B125" s="30" t="s">
        <v>95</v>
      </c>
      <c r="E125" s="17"/>
      <c r="F125" s="20"/>
      <c r="G125" s="23"/>
      <c r="H125" s="29"/>
      <c r="I125" s="21"/>
      <c r="J125" s="46"/>
    </row>
    <row r="126" spans="1:10" x14ac:dyDescent="0.35">
      <c r="A126" s="45"/>
      <c r="B126" s="25" t="s">
        <v>114</v>
      </c>
      <c r="C126" s="4"/>
      <c r="E126" s="17"/>
      <c r="F126" s="18"/>
      <c r="G126" s="19" t="s">
        <v>32</v>
      </c>
      <c r="H126" s="20">
        <f>8+7+3+2</f>
        <v>20</v>
      </c>
      <c r="I126" s="21"/>
      <c r="J126" s="43">
        <f t="shared" ref="J126" si="20">H126*I126</f>
        <v>0</v>
      </c>
    </row>
    <row r="127" spans="1:10" x14ac:dyDescent="0.35">
      <c r="A127" s="45"/>
      <c r="B127" s="30"/>
      <c r="E127" s="17"/>
      <c r="F127" s="18"/>
      <c r="G127" s="23"/>
      <c r="H127" s="29"/>
      <c r="I127" s="21"/>
      <c r="J127" s="46"/>
    </row>
    <row r="128" spans="1:10" x14ac:dyDescent="0.35">
      <c r="A128" s="45" t="s">
        <v>115</v>
      </c>
      <c r="B128" s="30" t="s">
        <v>116</v>
      </c>
      <c r="E128" s="17"/>
      <c r="F128" s="20"/>
      <c r="G128" s="23"/>
      <c r="H128" s="29"/>
      <c r="I128" s="21"/>
      <c r="J128" s="46"/>
    </row>
    <row r="129" spans="1:10" x14ac:dyDescent="0.35">
      <c r="A129" s="45"/>
      <c r="B129" s="25" t="s">
        <v>114</v>
      </c>
      <c r="C129" s="4"/>
      <c r="E129" s="17"/>
      <c r="F129" s="18"/>
      <c r="G129" s="19" t="s">
        <v>32</v>
      </c>
      <c r="H129" s="20">
        <v>1</v>
      </c>
      <c r="I129" s="21"/>
      <c r="J129" s="43">
        <f t="shared" ref="J129" si="21">H129*I129</f>
        <v>0</v>
      </c>
    </row>
    <row r="130" spans="1:10" x14ac:dyDescent="0.35">
      <c r="A130" s="45"/>
      <c r="B130" s="25"/>
      <c r="C130" s="4"/>
      <c r="E130" s="17"/>
      <c r="F130" s="18"/>
      <c r="G130" s="19"/>
      <c r="H130" s="20"/>
      <c r="I130" s="21"/>
      <c r="J130" s="43"/>
    </row>
    <row r="131" spans="1:10" x14ac:dyDescent="0.35">
      <c r="A131" s="45" t="s">
        <v>115</v>
      </c>
      <c r="B131" s="30" t="s">
        <v>117</v>
      </c>
      <c r="E131" s="17"/>
      <c r="F131" s="20"/>
      <c r="G131" s="23"/>
      <c r="H131" s="29"/>
      <c r="I131" s="21"/>
      <c r="J131" s="46"/>
    </row>
    <row r="132" spans="1:10" x14ac:dyDescent="0.35">
      <c r="A132" s="45"/>
      <c r="B132" s="25" t="s">
        <v>114</v>
      </c>
      <c r="C132" s="4"/>
      <c r="E132" s="17"/>
      <c r="F132" s="18"/>
      <c r="G132" s="19" t="s">
        <v>32</v>
      </c>
      <c r="H132" s="20">
        <v>1</v>
      </c>
      <c r="I132" s="21"/>
      <c r="J132" s="43">
        <f t="shared" ref="J132" si="22">H132*I132</f>
        <v>0</v>
      </c>
    </row>
    <row r="133" spans="1:10" x14ac:dyDescent="0.35">
      <c r="A133" s="45"/>
      <c r="B133" s="25"/>
      <c r="C133" s="4"/>
      <c r="E133" s="17"/>
      <c r="F133" s="18"/>
      <c r="G133" s="19"/>
      <c r="H133" s="20"/>
      <c r="I133" s="21"/>
      <c r="J133" s="43"/>
    </row>
    <row r="134" spans="1:10" x14ac:dyDescent="0.35">
      <c r="A134" s="45">
        <v>6</v>
      </c>
      <c r="B134" s="30" t="s">
        <v>98</v>
      </c>
      <c r="E134" s="17"/>
      <c r="F134" s="18"/>
      <c r="G134" s="19"/>
      <c r="H134" s="20"/>
      <c r="I134" s="21"/>
      <c r="J134" s="43"/>
    </row>
    <row r="135" spans="1:10" x14ac:dyDescent="0.35">
      <c r="A135" s="45" t="s">
        <v>99</v>
      </c>
      <c r="B135" s="30" t="s">
        <v>100</v>
      </c>
      <c r="E135" s="17"/>
      <c r="F135" s="20"/>
      <c r="G135" s="23"/>
      <c r="H135" s="29"/>
      <c r="I135" s="21"/>
      <c r="J135" s="46"/>
    </row>
    <row r="136" spans="1:10" x14ac:dyDescent="0.35">
      <c r="A136" s="45"/>
      <c r="B136" s="25" t="s">
        <v>34</v>
      </c>
      <c r="C136" s="4"/>
      <c r="E136" s="17"/>
      <c r="F136" s="18"/>
      <c r="G136" s="19" t="s">
        <v>32</v>
      </c>
      <c r="H136" s="20">
        <v>1</v>
      </c>
      <c r="I136" s="21"/>
      <c r="J136" s="43">
        <f t="shared" ref="J136" si="23">H136*I136</f>
        <v>0</v>
      </c>
    </row>
    <row r="137" spans="1:10" x14ac:dyDescent="0.35">
      <c r="A137" s="45"/>
      <c r="B137" s="4"/>
      <c r="C137" s="4"/>
      <c r="E137" s="17"/>
      <c r="F137" s="18"/>
      <c r="G137" s="19"/>
      <c r="H137" s="20"/>
      <c r="I137" s="21"/>
      <c r="J137" s="43"/>
    </row>
    <row r="138" spans="1:10" x14ac:dyDescent="0.35">
      <c r="A138" s="45" t="s">
        <v>118</v>
      </c>
      <c r="B138" s="30" t="s">
        <v>130</v>
      </c>
      <c r="E138" s="17"/>
      <c r="F138" s="20"/>
      <c r="G138" s="23"/>
      <c r="H138" s="29"/>
      <c r="I138" s="21"/>
      <c r="J138" s="46"/>
    </row>
    <row r="139" spans="1:10" x14ac:dyDescent="0.35">
      <c r="A139" s="45"/>
      <c r="B139" s="25" t="s">
        <v>131</v>
      </c>
      <c r="C139" s="4"/>
      <c r="E139" s="17"/>
      <c r="F139" s="18"/>
      <c r="G139" s="19" t="s">
        <v>32</v>
      </c>
      <c r="H139" s="20">
        <v>1</v>
      </c>
      <c r="I139" s="21"/>
      <c r="J139" s="43">
        <f t="shared" ref="J139" si="24">H139*I139</f>
        <v>0</v>
      </c>
    </row>
    <row r="140" spans="1:10" ht="15" thickBot="1" x14ac:dyDescent="0.4">
      <c r="A140" s="45"/>
      <c r="B140" s="4"/>
      <c r="C140" s="4"/>
      <c r="E140" s="17"/>
      <c r="F140" s="18"/>
      <c r="G140" s="19"/>
      <c r="H140" s="20"/>
      <c r="I140" s="21"/>
      <c r="J140" s="43"/>
    </row>
    <row r="141" spans="1:10" ht="15.5" x14ac:dyDescent="0.35">
      <c r="A141" s="51" t="s">
        <v>97</v>
      </c>
      <c r="B141" s="54"/>
      <c r="C141" s="54"/>
      <c r="D141" s="54"/>
      <c r="E141" s="55"/>
      <c r="F141" s="54"/>
      <c r="G141" s="60"/>
      <c r="H141" s="61"/>
      <c r="I141" s="61"/>
      <c r="J141" s="71">
        <f>SUM(J41:J139)</f>
        <v>0</v>
      </c>
    </row>
    <row r="142" spans="1:10" x14ac:dyDescent="0.35">
      <c r="A142" s="52" t="s">
        <v>56</v>
      </c>
      <c r="E142" s="59"/>
      <c r="F142" s="58"/>
      <c r="G142" s="53" t="s">
        <v>57</v>
      </c>
      <c r="H142" s="48"/>
      <c r="I142" s="69">
        <v>0.1</v>
      </c>
      <c r="J142" s="72">
        <f>J141*I142</f>
        <v>0</v>
      </c>
    </row>
    <row r="143" spans="1:10" ht="16" thickBot="1" x14ac:dyDescent="0.4">
      <c r="A143" s="49" t="s">
        <v>119</v>
      </c>
      <c r="B143" s="50"/>
      <c r="C143" s="50"/>
      <c r="D143" s="50"/>
      <c r="E143" s="56"/>
      <c r="F143" s="57"/>
      <c r="G143" s="62"/>
      <c r="H143" s="63"/>
      <c r="I143" s="63"/>
      <c r="J143" s="73">
        <f>SUM(J141:J142)</f>
        <v>0</v>
      </c>
    </row>
  </sheetData>
  <mergeCells count="9">
    <mergeCell ref="B26:F28"/>
    <mergeCell ref="B29:F30"/>
    <mergeCell ref="B32:F33"/>
    <mergeCell ref="B24:F25"/>
    <mergeCell ref="A8:J9"/>
    <mergeCell ref="A11:J12"/>
    <mergeCell ref="B14:F14"/>
    <mergeCell ref="B16:F16"/>
    <mergeCell ref="B18:F19"/>
  </mergeCells>
  <conditionalFormatting sqref="E2:F4">
    <cfRule type="cellIs" dxfId="5" priority="1" operator="equal">
      <formula>"stand by"</formula>
    </cfRule>
    <cfRule type="cellIs" dxfId="4" priority="2" operator="equal">
      <formula>"a commencer"</formula>
    </cfRule>
    <cfRule type="cellIs" dxfId="3" priority="3" operator="equal">
      <formula>"en cours"</formula>
    </cfRule>
  </conditionalFormatting>
  <conditionalFormatting sqref="G2:N2 A2:D6 G3:I4 K3:K4 M3:M4 M5:N5 H6:I6 K6:N6">
    <cfRule type="cellIs" dxfId="2" priority="7" operator="equal">
      <formula>"stand by"</formula>
    </cfRule>
    <cfRule type="cellIs" dxfId="1" priority="8" operator="equal">
      <formula>"a commencer"</formula>
    </cfRule>
    <cfRule type="cellIs" dxfId="0" priority="9" operator="equal">
      <formula>"en cours"</formula>
    </cfRule>
  </conditionalFormatting>
  <printOptions horizontalCentered="1"/>
  <pageMargins left="0.7" right="0.7" top="0.75" bottom="0.75" header="0.3" footer="0.3"/>
  <pageSetup paperSize="9" scale="59" fitToHeight="0" orientation="portrait" horizontalDpi="4294967293" r:id="rId1"/>
  <headerFooter>
    <oddFooter>Page &amp;P de &amp;N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6b8a11f9-74be-4b2a-8ae8-fb7370b27b22" xsi:nil="true"/>
    <lcf76f155ced4ddcb4097134ff3c332f xmlns="ab420ec8-2ab2-4053-b677-74426b1445fc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2F9EC0B83017047823A7D817DCB4BB5" ma:contentTypeVersion="15" ma:contentTypeDescription="Crée un document." ma:contentTypeScope="" ma:versionID="9b14cc1483eeca6d1029b254e27f711a">
  <xsd:schema xmlns:xsd="http://www.w3.org/2001/XMLSchema" xmlns:xs="http://www.w3.org/2001/XMLSchema" xmlns:p="http://schemas.microsoft.com/office/2006/metadata/properties" xmlns:ns2="ab420ec8-2ab2-4053-b677-74426b1445fc" xmlns:ns3="6b8a11f9-74be-4b2a-8ae8-fb7370b27b22" targetNamespace="http://schemas.microsoft.com/office/2006/metadata/properties" ma:root="true" ma:fieldsID="7f05418dc92ffea3b5fc6f75085f9a85" ns2:_="" ns3:_="">
    <xsd:import namespace="ab420ec8-2ab2-4053-b677-74426b1445fc"/>
    <xsd:import namespace="6b8a11f9-74be-4b2a-8ae8-fb7370b27b2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420ec8-2ab2-4053-b677-74426b1445f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2" nillable="true" ma:taxonomy="true" ma:internalName="lcf76f155ced4ddcb4097134ff3c332f" ma:taxonomyFieldName="MediaServiceImageTags" ma:displayName="Balises d’images" ma:readOnly="false" ma:fieldId="{5cf76f15-5ced-4ddc-b409-7134ff3c332f}" ma:taxonomyMulti="true" ma:sspId="fc58c574-80af-415f-8f56-7478d336fa4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8" nillable="true" ma:displayName="Location" ma:indexed="true" ma:internalName="MediaServiceLocation" ma:readOnly="true">
      <xsd:simpleType>
        <xsd:restriction base="dms:Text"/>
      </xsd:simple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b8a11f9-74be-4b2a-8ae8-fb7370b27b22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9c547aad-978b-4687-b63c-4d0dcf40c1c5}" ma:internalName="TaxCatchAll" ma:showField="CatchAllData" ma:web="6b8a11f9-74be-4b2a-8ae8-fb7370b27b2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633E252-9819-4033-AD42-8414C3DAA576}">
  <ds:schemaRefs>
    <ds:schemaRef ds:uri="http://schemas.openxmlformats.org/package/2006/metadata/core-properties"/>
    <ds:schemaRef ds:uri="http://purl.org/dc/terms/"/>
    <ds:schemaRef ds:uri="http://schemas.microsoft.com/office/2006/documentManagement/types"/>
    <ds:schemaRef ds:uri="http://purl.org/dc/dcmitype/"/>
    <ds:schemaRef ds:uri="6b8a11f9-74be-4b2a-8ae8-fb7370b27b22"/>
    <ds:schemaRef ds:uri="http://schemas.microsoft.com/office/2006/metadata/properties"/>
    <ds:schemaRef ds:uri="http://purl.org/dc/elements/1.1/"/>
    <ds:schemaRef ds:uri="ab420ec8-2ab2-4053-b677-74426b1445fc"/>
    <ds:schemaRef ds:uri="http://schemas.microsoft.com/office/infopath/2007/PartnerControl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3B5CEBFF-A519-46C4-A673-6BA6203A5AD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b420ec8-2ab2-4053-b677-74426b1445fc"/>
    <ds:schemaRef ds:uri="6b8a11f9-74be-4b2a-8ae8-fb7370b27b2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E2C93EEE-3AAC-4C8C-B690-5C9B5AA91ED0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Estimatif</vt:lpstr>
      <vt:lpstr>Estimatif!Impression_des_titres</vt:lpstr>
      <vt:lpstr>Estimatif!Zone_d_impression</vt:lpstr>
    </vt:vector>
  </TitlesOfParts>
  <Manager/>
  <Company>Bureau Veritas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Christopher BESNIER</dc:creator>
  <cp:keywords/>
  <dc:description/>
  <cp:lastModifiedBy>André MOUTINHO</cp:lastModifiedBy>
  <cp:revision/>
  <dcterms:created xsi:type="dcterms:W3CDTF">2020-11-03T14:13:52Z</dcterms:created>
  <dcterms:modified xsi:type="dcterms:W3CDTF">2025-01-24T14:43:34Z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0x01010012F9EC0B83017047823A7D817DCB4BB5</vt:lpwstr>
  </property>
  <property fmtid="{D5CDD505-2E9C-101B-9397-08002B2CF9AE}" pid="3" name="MediaServiceImageTags">
    <vt:lpwstr/>
  </property>
</Properties>
</file>