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Feuil1" sheetId="1" state="visible" r:id="rId1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<sst xmlns="http://schemas.openxmlformats.org/spreadsheetml/2006/main" count="84" uniqueCount="84">
  <si>
    <t xml:space="preserve">Procédure SNUPAYL2025-DELEG-44-CLE</t>
  </si>
  <si>
    <t xml:space="preserve">Séjour de cohésion du SNU de la région académique PAYS DE LA LOIRE</t>
  </si>
  <si>
    <t xml:space="preserve">Annexe au RC : </t>
  </si>
  <si>
    <t xml:space="preserve">Scénario de commande</t>
  </si>
  <si>
    <r>
      <t xml:space="preserve">Objet : Accueil et encadrement de </t>
    </r>
    <r>
      <rPr>
        <b/>
        <sz val="12"/>
        <color indexed="2"/>
        <rFont val="Arial"/>
      </rPr>
      <t>XX</t>
    </r>
    <r>
      <rPr>
        <b/>
        <sz val="12"/>
        <rFont val="Arial"/>
      </rPr>
      <t xml:space="preserve"> jeunes en séjour de cohésion du SNU
pour la session du 02 juin 2025 au 13 juin 2025 (12 jours)
pour le département de la Loire-Atlantique (044)</t>
    </r>
  </si>
  <si>
    <t xml:space="preserve">ACCUEIL ET ENCADREMENT </t>
  </si>
  <si>
    <r>
      <t>HEBERGEMENT</t>
    </r>
    <r>
      <rPr>
        <b/>
        <sz val="10"/>
        <rFont val="Arial"/>
      </rPr>
      <t xml:space="preserve">
</t>
    </r>
  </si>
  <si>
    <t xml:space="preserve">Quantités (nb d'encadrants ou de volontaires)</t>
  </si>
  <si>
    <t xml:space="preserve">Prix unitaire HT
(en euros)</t>
  </si>
  <si>
    <t xml:space="preserve">Prix global HT
(en euros)</t>
  </si>
  <si>
    <t xml:space="preserve">Taux de TVA
(en %)</t>
  </si>
  <si>
    <t xml:space="preserve">Prix global TTC
(en euros)</t>
  </si>
  <si>
    <t xml:space="preserve">UO 1</t>
  </si>
  <si>
    <r>
      <t xml:space="preserve">Hébergement de </t>
    </r>
    <r>
      <rPr>
        <b/>
        <sz val="10"/>
        <color indexed="2"/>
        <rFont val="Arial"/>
      </rPr>
      <t>XX</t>
    </r>
    <r>
      <rPr>
        <b/>
        <sz val="10"/>
        <rFont val="Arial"/>
      </rPr>
      <t xml:space="preserve"> </t>
    </r>
    <r>
      <rPr>
        <sz val="10"/>
        <rFont val="Arial"/>
      </rPr>
      <t>encadrants</t>
    </r>
    <r>
      <rPr>
        <b/>
        <sz val="10"/>
        <rFont val="Arial"/>
      </rPr>
      <t xml:space="preserve">
 du 31 mai 2025 au 14 juin 2025 inclus
= 14 nuitées</t>
    </r>
  </si>
  <si>
    <t xml:space="preserve">A compléter </t>
  </si>
  <si>
    <t xml:space="preserve">A compléter</t>
  </si>
  <si>
    <t xml:space="preserve">UO 2</t>
  </si>
  <si>
    <r>
      <t xml:space="preserve">Hébergement de </t>
    </r>
    <r>
      <rPr>
        <b/>
        <sz val="10"/>
        <rFont val="Arial"/>
      </rPr>
      <t>7</t>
    </r>
    <r>
      <rPr>
        <sz val="10"/>
        <rFont val="Arial"/>
      </rPr>
      <t xml:space="preserve"> personnes (CCP =2+5) supplémentaires en chambre individuelle pour </t>
    </r>
    <r>
      <rPr>
        <b/>
        <sz val="10"/>
        <rFont val="Arial"/>
      </rPr>
      <t xml:space="preserve">3 nuitées</t>
    </r>
    <r>
      <rPr>
        <sz val="10"/>
        <rFont val="Arial"/>
      </rPr>
      <t xml:space="preserve"> (intervenant, référent, enseignant, encadrant d'un autre centre..)</t>
    </r>
  </si>
  <si>
    <t xml:space="preserve">UO 3</t>
  </si>
  <si>
    <r>
      <t xml:space="preserve">Hébergement de </t>
    </r>
    <r>
      <rPr>
        <b/>
        <sz val="10"/>
        <color indexed="2"/>
        <rFont val="Arial"/>
      </rPr>
      <t>XX</t>
    </r>
    <r>
      <rPr>
        <sz val="10"/>
        <rFont val="Arial"/>
      </rPr>
      <t xml:space="preserve"> volontaires
</t>
    </r>
    <r>
      <rPr>
        <b/>
        <sz val="10"/>
        <color indexed="2"/>
        <rFont val="Arial"/>
      </rPr>
      <t xml:space="preserve"> </t>
    </r>
    <r>
      <rPr>
        <b/>
        <sz val="10"/>
        <rFont val="Arial"/>
      </rPr>
      <t xml:space="preserve">du 02 juin 2025 au 13 juin 2025 inclus
= 11 nuitées</t>
    </r>
  </si>
  <si>
    <t xml:space="preserve">UO 4</t>
  </si>
  <si>
    <r>
      <t xml:space="preserve">Hébergement de </t>
    </r>
    <r>
      <rPr>
        <b/>
        <sz val="10"/>
        <rFont val="Arial"/>
      </rPr>
      <t>2</t>
    </r>
    <r>
      <rPr>
        <sz val="10"/>
        <rFont val="Arial"/>
      </rPr>
      <t xml:space="preserve">  jeunes en MIG
pour </t>
    </r>
    <r>
      <rPr>
        <b/>
        <sz val="10"/>
        <rFont val="Arial"/>
      </rPr>
      <t xml:space="preserve">10 nuitées</t>
    </r>
  </si>
  <si>
    <t xml:space="preserve">UO 5</t>
  </si>
  <si>
    <r>
      <t xml:space="preserve">Blanchisserie : </t>
    </r>
    <r>
      <rPr>
        <b/>
        <sz val="10"/>
        <rFont val="Arial"/>
      </rPr>
      <t>3</t>
    </r>
    <r>
      <rPr>
        <sz val="10"/>
        <rFont val="Arial"/>
      </rPr>
      <t xml:space="preserve"> nettoyages durant le séjour d'une tenue complète pour </t>
    </r>
    <r>
      <rPr>
        <b/>
        <sz val="10"/>
        <color indexed="2"/>
        <rFont val="Arial"/>
      </rPr>
      <t>XX</t>
    </r>
    <r>
      <rPr>
        <b/>
        <sz val="10"/>
        <rFont val="Arial"/>
      </rPr>
      <t xml:space="preserve"> </t>
    </r>
    <r>
      <rPr>
        <sz val="10"/>
        <rFont val="Arial"/>
      </rPr>
      <t>volontaires</t>
    </r>
  </si>
  <si>
    <t>RESTAURATION</t>
  </si>
  <si>
    <t xml:space="preserve">UO 6</t>
  </si>
  <si>
    <r>
      <rPr>
        <b/>
        <sz val="10"/>
        <rFont val="Arial"/>
      </rPr>
      <t xml:space="preserve">15 </t>
    </r>
    <r>
      <rPr>
        <sz val="10"/>
        <rFont val="Arial"/>
      </rPr>
      <t xml:space="preserve">petit-déjeuners pour </t>
    </r>
    <r>
      <rPr>
        <b/>
        <sz val="10"/>
        <color indexed="2"/>
        <rFont val="Arial"/>
      </rPr>
      <t>XX</t>
    </r>
    <r>
      <rPr>
        <sz val="10"/>
        <rFont val="Arial"/>
      </rPr>
      <t xml:space="preserve"> encadrants 
</t>
    </r>
    <r>
      <rPr>
        <b/>
        <sz val="10"/>
        <rFont val="Arial"/>
      </rPr>
      <t xml:space="preserve"> du 31 mai 2025 au 14 juin 2025 inclus</t>
    </r>
  </si>
  <si>
    <t xml:space="preserve">UO 7</t>
  </si>
  <si>
    <r>
      <rPr>
        <b/>
        <sz val="10"/>
        <rFont val="Arial"/>
      </rPr>
      <t xml:space="preserve">11 </t>
    </r>
    <r>
      <rPr>
        <sz val="10"/>
        <rFont val="Arial"/>
      </rPr>
      <t xml:space="preserve">petit-déjeuners pour </t>
    </r>
    <r>
      <rPr>
        <b/>
        <sz val="10"/>
        <color indexed="2"/>
        <rFont val="Arial"/>
      </rPr>
      <t>XX</t>
    </r>
    <r>
      <rPr>
        <sz val="10"/>
        <rFont val="Arial"/>
      </rPr>
      <t xml:space="preserve"> volontaires
</t>
    </r>
    <r>
      <rPr>
        <b/>
        <sz val="10"/>
        <rFont val="Arial"/>
      </rPr>
      <t xml:space="preserve">  du 03 juin 2025 au 13 juin 2025 inclus</t>
    </r>
  </si>
  <si>
    <t xml:space="preserve">UO 8</t>
  </si>
  <si>
    <r>
      <rPr>
        <b/>
        <sz val="10"/>
        <rFont val="Arial"/>
      </rPr>
      <t>1</t>
    </r>
    <r>
      <rPr>
        <sz val="10"/>
        <rFont val="Arial"/>
      </rPr>
      <t xml:space="preserve"> petit-déjeuner supplémentaire pour </t>
    </r>
    <r>
      <rPr>
        <b/>
        <sz val="10"/>
        <rFont val="Arial"/>
      </rPr>
      <t>35</t>
    </r>
    <r>
      <rPr>
        <sz val="10"/>
        <rFont val="Arial"/>
      </rPr>
      <t xml:space="preserve"> personnes  (intervenant, référent, enseignant, encadrant d'un autre centre, jeune en MIG...)</t>
    </r>
  </si>
  <si>
    <t xml:space="preserve">UO 9</t>
  </si>
  <si>
    <r>
      <rPr>
        <b/>
        <sz val="10"/>
        <rFont val="Arial"/>
      </rPr>
      <t xml:space="preserve">15 </t>
    </r>
    <r>
      <rPr>
        <sz val="10"/>
        <rFont val="Arial"/>
      </rPr>
      <t xml:space="preserve">déjeuners (ou paniers repas) pour </t>
    </r>
    <r>
      <rPr>
        <b/>
        <sz val="10"/>
        <color indexed="2"/>
        <rFont val="Arial"/>
      </rPr>
      <t>XX</t>
    </r>
    <r>
      <rPr>
        <b/>
        <sz val="10"/>
        <rFont val="Arial"/>
      </rPr>
      <t xml:space="preserve"> </t>
    </r>
    <r>
      <rPr>
        <sz val="10"/>
        <rFont val="Arial"/>
      </rPr>
      <t xml:space="preserve">encadrants
</t>
    </r>
    <r>
      <rPr>
        <b/>
        <sz val="10"/>
        <rFont val="Arial"/>
      </rPr>
      <t xml:space="preserve"> du 31 mai 2025 au 14 juin 2025 inclus</t>
    </r>
  </si>
  <si>
    <t xml:space="preserve">UO 10</t>
  </si>
  <si>
    <r>
      <rPr>
        <b/>
        <sz val="10"/>
        <rFont val="Arial"/>
      </rPr>
      <t xml:space="preserve">11 </t>
    </r>
    <r>
      <rPr>
        <sz val="10"/>
        <rFont val="Arial"/>
      </rPr>
      <t xml:space="preserve">déjeuners (ou paniers repas) pour </t>
    </r>
    <r>
      <rPr>
        <b/>
        <sz val="10"/>
        <color indexed="2"/>
        <rFont val="Arial"/>
      </rPr>
      <t>XX</t>
    </r>
    <r>
      <rPr>
        <sz val="10"/>
        <rFont val="Arial"/>
      </rPr>
      <t xml:space="preserve"> volontaires
</t>
    </r>
    <r>
      <rPr>
        <b/>
        <sz val="10"/>
        <rFont val="Arial"/>
      </rPr>
      <t xml:space="preserve"> du 03 juin 2025 au 13 juin 2025 inclus</t>
    </r>
  </si>
  <si>
    <t xml:space="preserve">UO 11</t>
  </si>
  <si>
    <r>
      <rPr>
        <b/>
        <sz val="10"/>
        <rFont val="Arial"/>
      </rPr>
      <t>1</t>
    </r>
    <r>
      <rPr>
        <sz val="10"/>
        <rFont val="Arial"/>
      </rPr>
      <t xml:space="preserve"> déjeuner supplémentaire pour </t>
    </r>
    <r>
      <rPr>
        <b/>
        <sz val="10"/>
        <rFont val="Arial"/>
      </rPr>
      <t>35</t>
    </r>
    <r>
      <rPr>
        <sz val="10"/>
        <rFont val="Arial"/>
      </rPr>
      <t xml:space="preserve"> personnes  (intervenant, référent, enseignant, encadrant d'un autre centre, jeune en MIG...)</t>
    </r>
  </si>
  <si>
    <t xml:space="preserve">UO 12</t>
  </si>
  <si>
    <r>
      <rPr>
        <b/>
        <sz val="10"/>
        <rFont val="Arial"/>
      </rPr>
      <t xml:space="preserve">14 </t>
    </r>
    <r>
      <rPr>
        <sz val="10"/>
        <rFont val="Arial"/>
      </rPr>
      <t xml:space="preserve">goûters pour </t>
    </r>
    <r>
      <rPr>
        <b/>
        <sz val="10"/>
        <color indexed="2"/>
        <rFont val="Arial"/>
      </rPr>
      <t>XX</t>
    </r>
    <r>
      <rPr>
        <sz val="10"/>
        <rFont val="Arial"/>
      </rPr>
      <t xml:space="preserve"> encadrants
</t>
    </r>
    <r>
      <rPr>
        <b/>
        <sz val="10"/>
        <rFont val="Arial"/>
      </rPr>
      <t xml:space="preserve"> du 31 mai 2025 au 13 juin 2025 inclus</t>
    </r>
  </si>
  <si>
    <t xml:space="preserve">UO 13</t>
  </si>
  <si>
    <r>
      <rPr>
        <b/>
        <sz val="10"/>
        <rFont val="Arial"/>
      </rPr>
      <t xml:space="preserve">10 </t>
    </r>
    <r>
      <rPr>
        <sz val="10"/>
        <rFont val="Arial"/>
      </rPr>
      <t xml:space="preserve">goûters pour </t>
    </r>
    <r>
      <rPr>
        <b/>
        <sz val="10"/>
        <color indexed="2"/>
        <rFont val="Arial"/>
      </rPr>
      <t>XX</t>
    </r>
    <r>
      <rPr>
        <sz val="10"/>
        <rFont val="Arial"/>
      </rPr>
      <t xml:space="preserve"> volontaires
</t>
    </r>
    <r>
      <rPr>
        <b/>
        <sz val="10"/>
        <rFont val="Arial"/>
      </rPr>
      <t xml:space="preserve"> du 03 juin 2025 au 12 juin 2025 inclus</t>
    </r>
  </si>
  <si>
    <t xml:space="preserve">UO 14</t>
  </si>
  <si>
    <r>
      <rPr>
        <b/>
        <sz val="10"/>
        <rFont val="Arial"/>
      </rPr>
      <t>1</t>
    </r>
    <r>
      <rPr>
        <sz val="10"/>
        <rFont val="Arial"/>
      </rPr>
      <t xml:space="preserve"> gouter supplémentaire pour </t>
    </r>
    <r>
      <rPr>
        <b/>
        <sz val="10"/>
        <rFont val="Arial"/>
      </rPr>
      <t>35</t>
    </r>
    <r>
      <rPr>
        <sz val="10"/>
        <rFont val="Arial"/>
      </rPr>
      <t xml:space="preserve"> personnes  (intervenant, référent, enseignant, encadrant d'un autre centre, jeune en MIG...)</t>
    </r>
  </si>
  <si>
    <t xml:space="preserve">UO 15</t>
  </si>
  <si>
    <r>
      <rPr>
        <b/>
        <sz val="10"/>
        <rFont val="Arial"/>
      </rPr>
      <t xml:space="preserve">14 </t>
    </r>
    <r>
      <rPr>
        <sz val="10"/>
        <rFont val="Arial"/>
      </rPr>
      <t xml:space="preserve">dîners (ou paniers repas) pour </t>
    </r>
    <r>
      <rPr>
        <b/>
        <sz val="10"/>
        <color indexed="2"/>
        <rFont val="Arial"/>
      </rPr>
      <t>XX</t>
    </r>
    <r>
      <rPr>
        <sz val="10"/>
        <rFont val="Arial"/>
      </rPr>
      <t xml:space="preserve"> encadrants
</t>
    </r>
    <r>
      <rPr>
        <b/>
        <sz val="10"/>
        <rFont val="Arial"/>
      </rPr>
      <t xml:space="preserve"> du 31 mai 2025 au 13 juin 2025 inclus</t>
    </r>
  </si>
  <si>
    <t xml:space="preserve">UO 16</t>
  </si>
  <si>
    <r>
      <rPr>
        <b/>
        <sz val="10"/>
        <rFont val="Arial"/>
      </rPr>
      <t xml:space="preserve">11 </t>
    </r>
    <r>
      <rPr>
        <sz val="10"/>
        <rFont val="Arial"/>
      </rPr>
      <t xml:space="preserve">dîners (ou paniers repas) pour </t>
    </r>
    <r>
      <rPr>
        <b/>
        <sz val="10"/>
        <color indexed="2"/>
        <rFont val="Arial"/>
      </rPr>
      <t>XX</t>
    </r>
    <r>
      <rPr>
        <sz val="10"/>
        <rFont val="Arial"/>
      </rPr>
      <t xml:space="preserve"> volontaires
</t>
    </r>
    <r>
      <rPr>
        <b/>
        <sz val="10"/>
        <rFont val="Arial"/>
      </rPr>
      <t xml:space="preserve">  du 02 juin 2025 au 12 juin 2025 inclus</t>
    </r>
  </si>
  <si>
    <t xml:space="preserve">UO 17</t>
  </si>
  <si>
    <r>
      <rPr>
        <b/>
        <sz val="10"/>
        <rFont val="Arial"/>
      </rPr>
      <t xml:space="preserve">1 </t>
    </r>
    <r>
      <rPr>
        <sz val="10"/>
        <rFont val="Arial"/>
      </rPr>
      <t xml:space="preserve">dîner supplémentaire pour </t>
    </r>
    <r>
      <rPr>
        <b/>
        <sz val="10"/>
        <rFont val="Arial"/>
      </rPr>
      <t>35</t>
    </r>
    <r>
      <rPr>
        <sz val="10"/>
        <rFont val="Arial"/>
      </rPr>
      <t xml:space="preserve"> personnes  (intervenant, référent, enseignant, encadrant d'un autre centre, jeune en MIG...)</t>
    </r>
  </si>
  <si>
    <t xml:space="preserve">UO 18</t>
  </si>
  <si>
    <r>
      <rPr>
        <b/>
        <sz val="10"/>
        <rFont val="Arial"/>
      </rPr>
      <t>1</t>
    </r>
    <r>
      <rPr>
        <sz val="10"/>
        <rFont val="Arial"/>
      </rPr>
      <t xml:space="preserve"> panier repas  supplémentaire pour </t>
    </r>
    <r>
      <rPr>
        <b/>
        <sz val="10"/>
        <rFont val="Arial"/>
      </rPr>
      <t>35</t>
    </r>
    <r>
      <rPr>
        <sz val="10"/>
        <rFont val="Arial"/>
      </rPr>
      <t xml:space="preserve"> personnes  (intervenant, référent, enseignant, encadrant d'un autre centre, jeune en MIG...)</t>
    </r>
  </si>
  <si>
    <t>ENCADREMENT</t>
  </si>
  <si>
    <t xml:space="preserve">Quantités (nb de jours du séjour = 12)</t>
  </si>
  <si>
    <t xml:space="preserve">UO 19</t>
  </si>
  <si>
    <t xml:space="preserve">Encadrement des jeunes volontaires pendant le séjour</t>
  </si>
  <si>
    <t xml:space="preserve">EXCURSIONS, ANIMATIONS ET ACCOMPAGNEMENT</t>
  </si>
  <si>
    <r>
      <t>Quantités</t>
    </r>
    <r>
      <rPr>
        <sz val="10"/>
        <rFont val="Arial"/>
      </rPr>
      <t xml:space="preserve"> </t>
    </r>
    <r>
      <rPr>
        <b/>
        <sz val="10"/>
        <rFont val="Arial"/>
      </rPr>
      <t xml:space="preserve">(nb de journées )</t>
    </r>
  </si>
  <si>
    <t xml:space="preserve">UO 20</t>
  </si>
  <si>
    <t xml:space="preserve">Organisation des journées d'activités physiques, sportives et de cohésion</t>
  </si>
  <si>
    <t xml:space="preserve">UO 21</t>
  </si>
  <si>
    <t xml:space="preserve">Organisation des journées d'activités sur l'autonomie des jeunes (santé, éducation budgétaire et financière, engagement ...) </t>
  </si>
  <si>
    <t xml:space="preserve">UO 22</t>
  </si>
  <si>
    <t xml:space="preserve">Organisation des journées d'activités dans le cadre du rallye de synthése  </t>
  </si>
  <si>
    <t xml:space="preserve">UO 23</t>
  </si>
  <si>
    <t xml:space="preserve">Organisation des journées d'activités dans le cadre des modules nationaux (valeurs de la République, JDM, Sécurité intérieure, PSC)  </t>
  </si>
  <si>
    <t xml:space="preserve">UO 24</t>
  </si>
  <si>
    <t xml:space="preserve">Organisation des journées d'activité sur le développement durable et la transition écologique et solidaire </t>
  </si>
  <si>
    <t xml:space="preserve">*UO 25=coloration</t>
  </si>
  <si>
    <r>
      <t xml:space="preserve">Organisation d'un programme "Défense et Mémoire" de 3 jours pour </t>
    </r>
    <r>
      <rPr>
        <b/>
        <sz val="10"/>
        <color indexed="2"/>
        <rFont val="Arial"/>
      </rPr>
      <t>XX</t>
    </r>
    <r>
      <rPr>
        <sz val="10"/>
        <rFont val="Arial"/>
      </rPr>
      <t xml:space="preserve"> personnes</t>
    </r>
  </si>
  <si>
    <t xml:space="preserve">*UO 26=coloration</t>
  </si>
  <si>
    <r>
      <t xml:space="preserve">Organisation d'un programme "Sports et Jeux olympiques et paralympiques (JOP)" de trois jours pour </t>
    </r>
    <r>
      <rPr>
        <b/>
        <sz val="11"/>
        <color indexed="2"/>
        <rFont val="Calibri"/>
        <scheme val="minor"/>
      </rPr>
      <t>XX</t>
    </r>
    <r>
      <rPr>
        <sz val="11"/>
        <rFont val="Calibri"/>
        <scheme val="minor"/>
      </rPr>
      <t xml:space="preserve"> personnes</t>
    </r>
  </si>
  <si>
    <t xml:space="preserve">*UO 27=coloration</t>
  </si>
  <si>
    <r>
      <t xml:space="preserve">Organisation d'un programme "Environnement" de 3 jours pour </t>
    </r>
    <r>
      <rPr>
        <b/>
        <sz val="11"/>
        <color indexed="2"/>
        <rFont val="Calibri"/>
        <scheme val="minor"/>
      </rPr>
      <t>XX</t>
    </r>
    <r>
      <rPr>
        <sz val="11"/>
        <rFont val="Calibri"/>
        <scheme val="minor"/>
      </rPr>
      <t xml:space="preserve"> personnes</t>
    </r>
  </si>
  <si>
    <t xml:space="preserve">*UO 28=coloration</t>
  </si>
  <si>
    <r>
      <t xml:space="preserve">Organisation d'un programme "résilience et prévention des risques" pour </t>
    </r>
    <r>
      <rPr>
        <b/>
        <sz val="11"/>
        <color indexed="2"/>
        <rFont val="Calibri"/>
        <scheme val="minor"/>
      </rPr>
      <t>XX</t>
    </r>
    <r>
      <rPr>
        <sz val="11"/>
        <rFont val="Calibri"/>
        <scheme val="minor"/>
      </rPr>
      <t xml:space="preserve"> personnes</t>
    </r>
  </si>
  <si>
    <t xml:space="preserve">Pour les UO 20 à 24, utilisation de la décimale 0,5 pour définir une demi-journée</t>
  </si>
  <si>
    <t xml:space="preserve">Prix global total HT
(en euros)</t>
  </si>
  <si>
    <t xml:space="preserve">Prix global total TTC
(en euros)</t>
  </si>
  <si>
    <t>TOTAL</t>
  </si>
  <si>
    <t xml:space="preserve">Somme de toutes les UO (UO 1 à 28)</t>
  </si>
  <si>
    <t xml:space="preserve">* Le chiffrage de chaque coloration est attendu</t>
  </si>
  <si>
    <t xml:space="preserve">Fait à</t>
  </si>
  <si>
    <t>Le</t>
  </si>
  <si>
    <t xml:space="preserve">Cachet et signature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</si>
</sst>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14">
    <font>
      <sz val="11.000000"/>
      <color theme="1"/>
      <name val="Calibri"/>
      <scheme val="minor"/>
    </font>
    <font>
      <b/>
      <sz val="14.000000"/>
      <color theme="1"/>
      <name val="Arial"/>
    </font>
    <font>
      <b/>
      <sz val="12.000000"/>
      <color theme="1"/>
      <name val="Arial"/>
    </font>
    <font>
      <sz val="11.000000"/>
      <color theme="1"/>
      <name val="Arial"/>
    </font>
    <font>
      <b/>
      <sz val="12.000000"/>
      <name val="Arial"/>
    </font>
    <font>
      <b/>
      <sz val="14.000000"/>
      <name val="Arial"/>
    </font>
    <font>
      <sz val="12.000000"/>
      <color theme="1"/>
      <name val="Calibri"/>
      <scheme val="minor"/>
    </font>
    <font>
      <b/>
      <sz val="10.000000"/>
      <name val="Arial"/>
    </font>
    <font>
      <sz val="10.000000"/>
      <name val="Arial"/>
    </font>
    <font>
      <i/>
      <sz val="10.000000"/>
      <color indexed="2"/>
      <name val="Arial"/>
    </font>
    <font>
      <i/>
      <sz val="10.000000"/>
      <name val="Arial"/>
    </font>
    <font>
      <sz val="11.000000"/>
      <name val="Calibri"/>
      <scheme val="minor"/>
    </font>
    <font>
      <i/>
      <sz val="9.000000"/>
      <color theme="1"/>
      <name val="Calibri"/>
      <scheme val="minor"/>
    </font>
    <font>
      <b/>
      <i/>
      <sz val="10.00000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theme="0" tint="-0.14999847407452621"/>
      </patternFill>
    </fill>
    <fill>
      <patternFill patternType="solid">
        <fgColor theme="0" tint="-0.249977111117893"/>
      </patternFill>
    </fill>
    <fill>
      <patternFill patternType="solid">
        <fgColor theme="0" tint="-0.049989318521683403"/>
      </patternFill>
    </fill>
    <fill>
      <patternFill patternType="solid">
        <fgColor theme="0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34">
    <xf fontId="0" fillId="0" borderId="0" numFmtId="0" xfId="0"/>
    <xf fontId="0" fillId="0" borderId="0" numFmtId="0" xfId="0" applyAlignment="1">
      <alignment horizontal="center" vertical="center"/>
    </xf>
    <xf fontId="0" fillId="0" borderId="0" numFmtId="0" xfId="0" applyAlignment="1">
      <alignment horizontal="center" vertical="center" wrapText="1"/>
    </xf>
    <xf fontId="1" fillId="0" borderId="0" numFmtId="0" xfId="0" applyFont="1" applyAlignment="1">
      <alignment horizontal="center" vertical="center"/>
    </xf>
    <xf fontId="2" fillId="0" borderId="0" numFmtId="0" xfId="0" applyFont="1" applyAlignment="1">
      <alignment horizontal="center" vertical="center"/>
    </xf>
    <xf fontId="3" fillId="0" borderId="0" numFmtId="0" xfId="0" applyFont="1"/>
    <xf fontId="4" fillId="0" borderId="0" numFmtId="0" xfId="0" applyFont="1" applyAlignment="1">
      <alignment horizontal="center" vertical="center"/>
    </xf>
    <xf fontId="5" fillId="0" borderId="0" numFmtId="0" xfId="0" applyFont="1" applyAlignment="1">
      <alignment horizontal="center" vertical="center"/>
    </xf>
    <xf fontId="6" fillId="0" borderId="0" numFmtId="0" xfId="0" applyFont="1"/>
    <xf fontId="4" fillId="0" borderId="0" numFmtId="0" xfId="0" applyFont="1" applyAlignment="1">
      <alignment horizontal="center" vertical="center" wrapText="1"/>
    </xf>
    <xf fontId="7" fillId="0" borderId="0" numFmtId="0" xfId="0" applyFont="1" applyAlignment="1">
      <alignment horizontal="center" vertical="center" wrapText="1"/>
    </xf>
    <xf fontId="7" fillId="0" borderId="0" numFmtId="0" xfId="0" applyFont="1" applyAlignment="1">
      <alignment vertical="center" wrapText="1"/>
    </xf>
    <xf fontId="7" fillId="2" borderId="1" numFmtId="0" xfId="0" applyFont="1" applyFill="1" applyBorder="1" applyAlignment="1">
      <alignment horizontal="center" vertical="center" wrapText="1"/>
    </xf>
    <xf fontId="7" fillId="2" borderId="2" numFmtId="0" xfId="0" applyFont="1" applyFill="1" applyBorder="1" applyAlignment="1">
      <alignment horizontal="center" vertical="center" wrapText="1"/>
    </xf>
    <xf fontId="7" fillId="2" borderId="3" numFmtId="0" xfId="0" applyFont="1" applyFill="1" applyBorder="1" applyAlignment="1">
      <alignment horizontal="center" vertical="center" wrapText="1"/>
    </xf>
    <xf fontId="0" fillId="0" borderId="0" numFmtId="0" xfId="0" applyAlignment="1">
      <alignment vertical="center" wrapText="1"/>
    </xf>
    <xf fontId="7" fillId="3" borderId="4" numFmtId="0" xfId="0" applyFont="1" applyFill="1" applyBorder="1" applyAlignment="1">
      <alignment horizontal="center" vertical="center" wrapText="1"/>
    </xf>
    <xf fontId="7" fillId="3" borderId="3" numFmtId="0" xfId="0" applyFont="1" applyFill="1" applyBorder="1" applyAlignment="1">
      <alignment horizontal="center" vertical="center" wrapText="1"/>
    </xf>
    <xf fontId="7" fillId="4" borderId="4" numFmtId="0" xfId="0" applyFont="1" applyFill="1" applyBorder="1" applyAlignment="1">
      <alignment horizontal="center" vertical="center" wrapText="1"/>
    </xf>
    <xf fontId="7" fillId="5" borderId="4" numFmtId="0" xfId="0" applyFont="1" applyFill="1" applyBorder="1" applyAlignment="1">
      <alignment horizontal="center" vertical="center" wrapText="1"/>
    </xf>
    <xf fontId="8" fillId="6" borderId="4" numFmtId="0" xfId="0" applyFont="1" applyFill="1" applyBorder="1" applyAlignment="1">
      <alignment horizontal="center" vertical="center" wrapText="1"/>
    </xf>
    <xf fontId="9" fillId="6" borderId="4" numFmtId="0" xfId="0" applyFont="1" applyFill="1" applyBorder="1" applyAlignment="1">
      <alignment horizontal="center" vertical="center" wrapText="1"/>
    </xf>
    <xf fontId="10" fillId="6" borderId="4" numFmtId="164" xfId="0" applyNumberFormat="1" applyFont="1" applyFill="1" applyBorder="1" applyAlignment="1">
      <alignment horizontal="center" vertical="center" wrapText="1"/>
    </xf>
    <xf fontId="9" fillId="6" borderId="4" numFmtId="10" xfId="0" applyNumberFormat="1" applyFont="1" applyFill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7" fillId="6" borderId="4" numFmtId="0" xfId="0" applyFont="1" applyFill="1" applyBorder="1" applyAlignment="1">
      <alignment horizontal="center" vertical="center" wrapText="1"/>
    </xf>
    <xf fontId="10" fillId="6" borderId="4" numFmtId="0" xfId="0" applyFont="1" applyFill="1" applyBorder="1" applyAlignment="1">
      <alignment horizontal="center" vertical="center" wrapText="1"/>
    </xf>
    <xf fontId="11" fillId="0" borderId="4" numFmtId="0" xfId="0" applyFont="1" applyBorder="1" applyAlignment="1">
      <alignment horizontal="center" vertical="center" wrapText="1"/>
    </xf>
    <xf fontId="12" fillId="0" borderId="2" numFmtId="0" xfId="0" applyFont="1" applyBorder="1" applyAlignment="1">
      <alignment horizontal="left" vertical="center"/>
    </xf>
    <xf fontId="12" fillId="0" borderId="3" numFmtId="0" xfId="0" applyFont="1" applyBorder="1" applyAlignment="1">
      <alignment horizontal="left" vertical="center"/>
    </xf>
    <xf fontId="13" fillId="6" borderId="4" numFmtId="164" xfId="0" applyNumberFormat="1" applyFont="1" applyFill="1" applyBorder="1" applyAlignment="1">
      <alignment horizontal="center" vertical="center" wrapText="1"/>
    </xf>
    <xf fontId="0" fillId="0" borderId="0" numFmtId="0" xfId="0" applyAlignment="1">
      <alignment horizontal="left" vertical="center"/>
    </xf>
    <xf fontId="3" fillId="0" borderId="0" numFmtId="0" xfId="0" applyFont="1" applyAlignment="1">
      <alignment horizontal="center" vertical="center" wrapText="1"/>
    </xf>
    <xf fontId="3" fillId="0" borderId="0" numFmt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110" workbookViewId="0">
      <selection activeCell="K5" activeCellId="0" sqref="K5"/>
    </sheetView>
  </sheetViews>
  <sheetFormatPr baseColWidth="10" defaultRowHeight="14.25"/>
  <cols>
    <col customWidth="1" min="1" max="1" style="1" width="17.140625"/>
    <col customWidth="1" min="2" max="2" style="2" width="17.42578125"/>
    <col customWidth="1" min="3" max="3" style="2" width="24.85546875"/>
    <col customWidth="1" min="4" max="4" style="2" width="17.85546875"/>
    <col customWidth="1" min="5" max="7" width="21.28515625"/>
    <col customWidth="1" min="8" max="8" width="25.28515625"/>
  </cols>
  <sheetData>
    <row r="1" ht="16.5">
      <c r="A1" s="3" t="s">
        <v>0</v>
      </c>
      <c r="B1" s="3"/>
      <c r="C1" s="3"/>
      <c r="D1" s="3"/>
      <c r="E1" s="3"/>
      <c r="F1" s="3"/>
      <c r="G1" s="3"/>
      <c r="H1" s="3"/>
    </row>
    <row r="2" ht="15">
      <c r="A2" s="4" t="s">
        <v>1</v>
      </c>
      <c r="B2" s="4"/>
      <c r="C2" s="4"/>
      <c r="D2" s="4"/>
      <c r="E2" s="4"/>
      <c r="F2" s="4"/>
      <c r="G2" s="4"/>
      <c r="H2" s="4"/>
    </row>
    <row r="3" s="5" customFormat="1" ht="24.949999999999999" customHeight="1">
      <c r="A3" s="6" t="s">
        <v>2</v>
      </c>
      <c r="B3" s="6"/>
      <c r="C3" s="6"/>
      <c r="D3" s="6"/>
      <c r="E3" s="6"/>
      <c r="F3" s="6"/>
      <c r="G3" s="6"/>
      <c r="H3" s="6"/>
    </row>
    <row r="4" s="5" customFormat="1" ht="24.949999999999999" customHeight="1">
      <c r="A4" s="7" t="s">
        <v>3</v>
      </c>
      <c r="B4" s="7"/>
      <c r="C4" s="7"/>
      <c r="D4" s="7"/>
      <c r="E4" s="7"/>
      <c r="F4" s="7"/>
      <c r="G4" s="7"/>
      <c r="H4" s="7"/>
    </row>
    <row r="5" s="8" customFormat="1" ht="99.950000000000003" customHeight="1">
      <c r="A5" s="9" t="s">
        <v>4</v>
      </c>
      <c r="B5" s="9"/>
      <c r="C5" s="9"/>
      <c r="D5" s="9"/>
      <c r="E5" s="9"/>
      <c r="F5" s="9"/>
      <c r="G5" s="9"/>
      <c r="H5" s="9"/>
    </row>
    <row r="6">
      <c r="A6" s="10"/>
      <c r="B6" s="10"/>
      <c r="C6" s="10"/>
      <c r="D6" s="10"/>
      <c r="E6" s="11"/>
      <c r="F6" s="11"/>
      <c r="G6" s="11"/>
      <c r="H6" s="11"/>
    </row>
    <row r="7" ht="22.5" customHeight="1">
      <c r="A7" s="12" t="s">
        <v>5</v>
      </c>
      <c r="B7" s="13"/>
      <c r="C7" s="13"/>
      <c r="D7" s="13"/>
      <c r="E7" s="13"/>
      <c r="F7" s="13"/>
      <c r="G7" s="13"/>
      <c r="H7" s="14"/>
    </row>
    <row r="8">
      <c r="A8" s="2"/>
      <c r="B8" s="10"/>
      <c r="C8" s="10"/>
      <c r="D8" s="10"/>
      <c r="E8" s="15"/>
      <c r="F8" s="15"/>
      <c r="G8" s="15"/>
      <c r="H8" s="15"/>
    </row>
    <row r="9" ht="62.100000000000001" customHeight="1">
      <c r="A9" s="16" t="s">
        <v>6</v>
      </c>
      <c r="B9" s="16"/>
      <c r="C9" s="16"/>
      <c r="D9" s="17" t="s">
        <v>7</v>
      </c>
      <c r="E9" s="18" t="s">
        <v>8</v>
      </c>
      <c r="F9" s="18" t="s">
        <v>9</v>
      </c>
      <c r="G9" s="18" t="s">
        <v>10</v>
      </c>
      <c r="H9" s="18" t="s">
        <v>11</v>
      </c>
    </row>
    <row r="10" ht="53.25" customHeight="1">
      <c r="A10" s="19" t="s">
        <v>12</v>
      </c>
      <c r="B10" s="20" t="s">
        <v>13</v>
      </c>
      <c r="C10" s="20"/>
      <c r="D10" s="21" t="s">
        <v>14</v>
      </c>
      <c r="E10" s="21" t="s">
        <v>14</v>
      </c>
      <c r="F10" s="22" t="e">
        <f t="shared" ref="F10:F42" si="0">D10*E10</f>
        <v>#VALUE!</v>
      </c>
      <c r="G10" s="23" t="s">
        <v>15</v>
      </c>
      <c r="H10" s="22" t="e">
        <f t="shared" ref="H10:H42" si="1">(D10*E10)*(G10+1)</f>
        <v>#VALUE!</v>
      </c>
    </row>
    <row r="11" ht="96.75" customHeight="1">
      <c r="A11" s="19" t="s">
        <v>16</v>
      </c>
      <c r="B11" s="20" t="s">
        <v>17</v>
      </c>
      <c r="C11" s="20"/>
      <c r="D11" s="21" t="s">
        <v>14</v>
      </c>
      <c r="E11" s="21" t="s">
        <v>14</v>
      </c>
      <c r="F11" s="22" t="e">
        <f t="shared" si="0"/>
        <v>#VALUE!</v>
      </c>
      <c r="G11" s="23" t="s">
        <v>15</v>
      </c>
      <c r="H11" s="22" t="e">
        <f t="shared" si="1"/>
        <v>#VALUE!</v>
      </c>
    </row>
    <row r="12" ht="53.25" customHeight="1">
      <c r="A12" s="19" t="s">
        <v>18</v>
      </c>
      <c r="B12" s="20" t="s">
        <v>19</v>
      </c>
      <c r="C12" s="20"/>
      <c r="D12" s="21" t="s">
        <v>14</v>
      </c>
      <c r="E12" s="21" t="s">
        <v>14</v>
      </c>
      <c r="F12" s="22" t="e">
        <f t="shared" si="0"/>
        <v>#VALUE!</v>
      </c>
      <c r="G12" s="23" t="s">
        <v>15</v>
      </c>
      <c r="H12" s="22" t="e">
        <f t="shared" si="1"/>
        <v>#VALUE!</v>
      </c>
    </row>
    <row r="13" ht="57.600000000000001" customHeight="1">
      <c r="A13" s="19" t="s">
        <v>20</v>
      </c>
      <c r="B13" s="20" t="s">
        <v>21</v>
      </c>
      <c r="C13" s="24"/>
      <c r="D13" s="21" t="s">
        <v>14</v>
      </c>
      <c r="E13" s="21" t="s">
        <v>14</v>
      </c>
      <c r="F13" s="22" t="e">
        <f t="shared" si="0"/>
        <v>#VALUE!</v>
      </c>
      <c r="G13" s="23" t="s">
        <v>15</v>
      </c>
      <c r="H13" s="22" t="e">
        <f t="shared" si="1"/>
        <v>#VALUE!</v>
      </c>
    </row>
    <row r="14" ht="57.600000000000001" customHeight="1">
      <c r="A14" s="19" t="s">
        <v>22</v>
      </c>
      <c r="B14" s="20" t="s">
        <v>23</v>
      </c>
      <c r="C14" s="20"/>
      <c r="D14" s="21" t="s">
        <v>14</v>
      </c>
      <c r="E14" s="21" t="s">
        <v>14</v>
      </c>
      <c r="F14" s="22" t="e">
        <f t="shared" si="0"/>
        <v>#VALUE!</v>
      </c>
      <c r="G14" s="23" t="s">
        <v>15</v>
      </c>
      <c r="H14" s="22" t="e">
        <f t="shared" si="1"/>
        <v>#VALUE!</v>
      </c>
    </row>
    <row r="15">
      <c r="A15" s="2"/>
      <c r="B15" s="10"/>
      <c r="C15" s="10"/>
      <c r="D15" s="10"/>
      <c r="E15" s="15"/>
      <c r="F15" s="15"/>
      <c r="G15" s="15"/>
      <c r="H15" s="15"/>
    </row>
    <row r="16" ht="72" customHeight="1">
      <c r="A16" s="16" t="s">
        <v>24</v>
      </c>
      <c r="B16" s="16"/>
      <c r="C16" s="16"/>
      <c r="D16" s="17" t="s">
        <v>7</v>
      </c>
      <c r="E16" s="18" t="s">
        <v>8</v>
      </c>
      <c r="F16" s="18" t="s">
        <v>9</v>
      </c>
      <c r="G16" s="18" t="s">
        <v>10</v>
      </c>
      <c r="H16" s="18" t="s">
        <v>11</v>
      </c>
    </row>
    <row r="17" ht="55.149999999999999" customHeight="1">
      <c r="A17" s="19" t="s">
        <v>25</v>
      </c>
      <c r="B17" s="20" t="s">
        <v>26</v>
      </c>
      <c r="C17" s="20"/>
      <c r="D17" s="21" t="s">
        <v>14</v>
      </c>
      <c r="E17" s="21" t="s">
        <v>14</v>
      </c>
      <c r="F17" s="22" t="e">
        <f t="shared" si="0"/>
        <v>#VALUE!</v>
      </c>
      <c r="G17" s="23" t="s">
        <v>15</v>
      </c>
      <c r="H17" s="22" t="e">
        <f t="shared" si="1"/>
        <v>#VALUE!</v>
      </c>
    </row>
    <row r="18" ht="55.149999999999999" customHeight="1">
      <c r="A18" s="19" t="s">
        <v>27</v>
      </c>
      <c r="B18" s="20" t="s">
        <v>28</v>
      </c>
      <c r="C18" s="20"/>
      <c r="D18" s="21" t="s">
        <v>14</v>
      </c>
      <c r="E18" s="21" t="s">
        <v>14</v>
      </c>
      <c r="F18" s="22" t="e">
        <f t="shared" si="0"/>
        <v>#VALUE!</v>
      </c>
      <c r="G18" s="23" t="s">
        <v>15</v>
      </c>
      <c r="H18" s="22" t="e">
        <f t="shared" si="1"/>
        <v>#VALUE!</v>
      </c>
    </row>
    <row r="19" ht="55.149999999999999" customHeight="1">
      <c r="A19" s="19" t="s">
        <v>29</v>
      </c>
      <c r="B19" s="20" t="s">
        <v>30</v>
      </c>
      <c r="C19" s="25"/>
      <c r="D19" s="26">
        <v>35</v>
      </c>
      <c r="E19" s="21" t="s">
        <v>14</v>
      </c>
      <c r="F19" s="22" t="e">
        <f t="shared" si="0"/>
        <v>#VALUE!</v>
      </c>
      <c r="G19" s="23" t="s">
        <v>15</v>
      </c>
      <c r="H19" s="22" t="e">
        <f t="shared" si="1"/>
        <v>#VALUE!</v>
      </c>
    </row>
    <row r="20" ht="55.149999999999999" customHeight="1">
      <c r="A20" s="19" t="s">
        <v>31</v>
      </c>
      <c r="B20" s="20" t="s">
        <v>32</v>
      </c>
      <c r="C20" s="20"/>
      <c r="D20" s="21" t="s">
        <v>14</v>
      </c>
      <c r="E20" s="21" t="s">
        <v>14</v>
      </c>
      <c r="F20" s="22" t="e">
        <f t="shared" si="0"/>
        <v>#VALUE!</v>
      </c>
      <c r="G20" s="23" t="s">
        <v>15</v>
      </c>
      <c r="H20" s="22" t="e">
        <f t="shared" si="1"/>
        <v>#VALUE!</v>
      </c>
    </row>
    <row r="21" ht="55.149999999999999" customHeight="1">
      <c r="A21" s="19" t="s">
        <v>33</v>
      </c>
      <c r="B21" s="20" t="s">
        <v>34</v>
      </c>
      <c r="C21" s="20"/>
      <c r="D21" s="21" t="s">
        <v>14</v>
      </c>
      <c r="E21" s="21" t="s">
        <v>14</v>
      </c>
      <c r="F21" s="22" t="e">
        <f t="shared" si="0"/>
        <v>#VALUE!</v>
      </c>
      <c r="G21" s="23" t="s">
        <v>15</v>
      </c>
      <c r="H21" s="22" t="e">
        <f t="shared" si="1"/>
        <v>#VALUE!</v>
      </c>
    </row>
    <row r="22" ht="55.149999999999999" customHeight="1">
      <c r="A22" s="19" t="s">
        <v>35</v>
      </c>
      <c r="B22" s="20" t="s">
        <v>36</v>
      </c>
      <c r="C22" s="20"/>
      <c r="D22" s="26">
        <v>35</v>
      </c>
      <c r="E22" s="21" t="s">
        <v>14</v>
      </c>
      <c r="F22" s="22" t="e">
        <f t="shared" si="0"/>
        <v>#VALUE!</v>
      </c>
      <c r="G22" s="23" t="s">
        <v>15</v>
      </c>
      <c r="H22" s="22" t="e">
        <f t="shared" si="1"/>
        <v>#VALUE!</v>
      </c>
    </row>
    <row r="23" ht="55.149999999999999" customHeight="1">
      <c r="A23" s="19" t="s">
        <v>37</v>
      </c>
      <c r="B23" s="20" t="s">
        <v>38</v>
      </c>
      <c r="C23" s="20"/>
      <c r="D23" s="21" t="s">
        <v>14</v>
      </c>
      <c r="E23" s="21" t="s">
        <v>14</v>
      </c>
      <c r="F23" s="22" t="e">
        <f t="shared" si="0"/>
        <v>#VALUE!</v>
      </c>
      <c r="G23" s="23" t="s">
        <v>15</v>
      </c>
      <c r="H23" s="22" t="e">
        <f t="shared" si="1"/>
        <v>#VALUE!</v>
      </c>
    </row>
    <row r="24" ht="55.149999999999999" customHeight="1">
      <c r="A24" s="19" t="s">
        <v>39</v>
      </c>
      <c r="B24" s="20" t="s">
        <v>40</v>
      </c>
      <c r="C24" s="20"/>
      <c r="D24" s="21" t="s">
        <v>14</v>
      </c>
      <c r="E24" s="21" t="s">
        <v>14</v>
      </c>
      <c r="F24" s="22" t="e">
        <f t="shared" si="0"/>
        <v>#VALUE!</v>
      </c>
      <c r="G24" s="23" t="s">
        <v>15</v>
      </c>
      <c r="H24" s="22" t="e">
        <f t="shared" si="1"/>
        <v>#VALUE!</v>
      </c>
    </row>
    <row r="25" ht="55.149999999999999" customHeight="1">
      <c r="A25" s="19" t="s">
        <v>41</v>
      </c>
      <c r="B25" s="20" t="s">
        <v>42</v>
      </c>
      <c r="C25" s="20"/>
      <c r="D25" s="26">
        <v>35</v>
      </c>
      <c r="E25" s="21" t="s">
        <v>14</v>
      </c>
      <c r="F25" s="22" t="e">
        <f t="shared" si="0"/>
        <v>#VALUE!</v>
      </c>
      <c r="G25" s="23" t="s">
        <v>15</v>
      </c>
      <c r="H25" s="22" t="e">
        <f t="shared" si="1"/>
        <v>#VALUE!</v>
      </c>
    </row>
    <row r="26" ht="55.149999999999999" customHeight="1">
      <c r="A26" s="19" t="s">
        <v>43</v>
      </c>
      <c r="B26" s="20" t="s">
        <v>44</v>
      </c>
      <c r="C26" s="20"/>
      <c r="D26" s="21" t="s">
        <v>14</v>
      </c>
      <c r="E26" s="21" t="s">
        <v>14</v>
      </c>
      <c r="F26" s="22" t="e">
        <f t="shared" si="0"/>
        <v>#VALUE!</v>
      </c>
      <c r="G26" s="23" t="s">
        <v>15</v>
      </c>
      <c r="H26" s="22" t="e">
        <f t="shared" si="1"/>
        <v>#VALUE!</v>
      </c>
    </row>
    <row r="27" ht="55.149999999999999" customHeight="1">
      <c r="A27" s="19" t="s">
        <v>45</v>
      </c>
      <c r="B27" s="20" t="s">
        <v>46</v>
      </c>
      <c r="C27" s="20"/>
      <c r="D27" s="21" t="s">
        <v>14</v>
      </c>
      <c r="E27" s="21" t="s">
        <v>14</v>
      </c>
      <c r="F27" s="22" t="e">
        <f t="shared" si="0"/>
        <v>#VALUE!</v>
      </c>
      <c r="G27" s="23" t="s">
        <v>15</v>
      </c>
      <c r="H27" s="22" t="e">
        <f t="shared" si="1"/>
        <v>#VALUE!</v>
      </c>
    </row>
    <row r="28" ht="55.149999999999999" customHeight="1">
      <c r="A28" s="19" t="s">
        <v>47</v>
      </c>
      <c r="B28" s="20" t="s">
        <v>48</v>
      </c>
      <c r="C28" s="20"/>
      <c r="D28" s="26">
        <v>35</v>
      </c>
      <c r="E28" s="21" t="s">
        <v>14</v>
      </c>
      <c r="F28" s="22" t="e">
        <f t="shared" si="0"/>
        <v>#VALUE!</v>
      </c>
      <c r="G28" s="23" t="s">
        <v>15</v>
      </c>
      <c r="H28" s="22" t="e">
        <f t="shared" si="1"/>
        <v>#VALUE!</v>
      </c>
    </row>
    <row r="29" ht="51.950000000000003" customHeight="1">
      <c r="A29" s="19" t="s">
        <v>49</v>
      </c>
      <c r="B29" s="20" t="s">
        <v>50</v>
      </c>
      <c r="C29" s="20"/>
      <c r="D29" s="26">
        <v>35</v>
      </c>
      <c r="E29" s="21" t="s">
        <v>14</v>
      </c>
      <c r="F29" s="22" t="e">
        <f t="shared" si="0"/>
        <v>#VALUE!</v>
      </c>
      <c r="G29" s="23" t="s">
        <v>15</v>
      </c>
      <c r="H29" s="22" t="e">
        <f t="shared" si="1"/>
        <v>#VALUE!</v>
      </c>
    </row>
    <row r="31" ht="76.349999999999994" customHeight="1">
      <c r="A31" s="16" t="s">
        <v>51</v>
      </c>
      <c r="B31" s="16"/>
      <c r="C31" s="16"/>
      <c r="D31" s="17" t="s">
        <v>52</v>
      </c>
      <c r="E31" s="18" t="s">
        <v>8</v>
      </c>
      <c r="F31" s="18" t="s">
        <v>9</v>
      </c>
      <c r="G31" s="18" t="s">
        <v>10</v>
      </c>
      <c r="H31" s="18" t="s">
        <v>11</v>
      </c>
    </row>
    <row r="32" ht="56.450000000000003" customHeight="1">
      <c r="A32" s="19" t="s">
        <v>53</v>
      </c>
      <c r="B32" s="20" t="s">
        <v>54</v>
      </c>
      <c r="C32" s="20"/>
      <c r="D32" s="26">
        <v>12</v>
      </c>
      <c r="E32" s="23" t="s">
        <v>15</v>
      </c>
      <c r="F32" s="22" t="e">
        <f t="shared" si="0"/>
        <v>#VALUE!</v>
      </c>
      <c r="G32" s="23" t="s">
        <v>15</v>
      </c>
      <c r="H32" s="22" t="e">
        <f t="shared" si="1"/>
        <v>#VALUE!</v>
      </c>
    </row>
    <row r="33" ht="50.850000000000001" customHeight="1">
      <c r="A33" s="16" t="s">
        <v>55</v>
      </c>
      <c r="B33" s="16"/>
      <c r="C33" s="16"/>
      <c r="D33" s="17" t="s">
        <v>56</v>
      </c>
      <c r="E33" s="18" t="s">
        <v>8</v>
      </c>
      <c r="F33" s="18" t="s">
        <v>9</v>
      </c>
      <c r="G33" s="18" t="s">
        <v>10</v>
      </c>
      <c r="H33" s="18" t="s">
        <v>11</v>
      </c>
    </row>
    <row r="34" ht="64.5" customHeight="1">
      <c r="A34" s="19" t="s">
        <v>57</v>
      </c>
      <c r="B34" s="20" t="s">
        <v>58</v>
      </c>
      <c r="C34" s="20"/>
      <c r="D34" s="23" t="s">
        <v>15</v>
      </c>
      <c r="E34" s="23" t="s">
        <v>15</v>
      </c>
      <c r="F34" s="22" t="e">
        <f t="shared" si="0"/>
        <v>#VALUE!</v>
      </c>
      <c r="G34" s="23" t="s">
        <v>15</v>
      </c>
      <c r="H34" s="22" t="e">
        <f t="shared" si="1"/>
        <v>#VALUE!</v>
      </c>
    </row>
    <row r="35" ht="63" customHeight="1">
      <c r="A35" s="19" t="s">
        <v>59</v>
      </c>
      <c r="B35" s="20" t="s">
        <v>60</v>
      </c>
      <c r="C35" s="20"/>
      <c r="D35" s="23" t="s">
        <v>15</v>
      </c>
      <c r="E35" s="23" t="s">
        <v>15</v>
      </c>
      <c r="F35" s="22" t="e">
        <f t="shared" si="0"/>
        <v>#VALUE!</v>
      </c>
      <c r="G35" s="23" t="s">
        <v>15</v>
      </c>
      <c r="H35" s="22" t="e">
        <f t="shared" si="1"/>
        <v>#VALUE!</v>
      </c>
    </row>
    <row r="36" ht="65.25" customHeight="1">
      <c r="A36" s="19" t="s">
        <v>61</v>
      </c>
      <c r="B36" s="20" t="s">
        <v>62</v>
      </c>
      <c r="C36" s="20"/>
      <c r="D36" s="23" t="s">
        <v>15</v>
      </c>
      <c r="E36" s="23" t="s">
        <v>15</v>
      </c>
      <c r="F36" s="22" t="e">
        <f t="shared" si="0"/>
        <v>#VALUE!</v>
      </c>
      <c r="G36" s="23" t="s">
        <v>15</v>
      </c>
      <c r="H36" s="22" t="e">
        <f t="shared" si="1"/>
        <v>#VALUE!</v>
      </c>
    </row>
    <row r="37" ht="84" customHeight="1">
      <c r="A37" s="19" t="s">
        <v>63</v>
      </c>
      <c r="B37" s="24" t="s">
        <v>64</v>
      </c>
      <c r="C37" s="24"/>
      <c r="D37" s="23" t="s">
        <v>15</v>
      </c>
      <c r="E37" s="23" t="s">
        <v>15</v>
      </c>
      <c r="F37" s="22" t="e">
        <f t="shared" si="0"/>
        <v>#VALUE!</v>
      </c>
      <c r="G37" s="23" t="s">
        <v>15</v>
      </c>
      <c r="H37" s="22" t="e">
        <f t="shared" si="1"/>
        <v>#VALUE!</v>
      </c>
    </row>
    <row r="38" ht="48.950000000000003" customHeight="1">
      <c r="A38" s="19" t="s">
        <v>65</v>
      </c>
      <c r="B38" s="20" t="s">
        <v>66</v>
      </c>
      <c r="C38" s="20"/>
      <c r="D38" s="23" t="s">
        <v>15</v>
      </c>
      <c r="E38" s="23" t="s">
        <v>15</v>
      </c>
      <c r="F38" s="22" t="e">
        <f t="shared" si="0"/>
        <v>#VALUE!</v>
      </c>
      <c r="G38" s="23" t="s">
        <v>15</v>
      </c>
      <c r="H38" s="22" t="e">
        <f t="shared" si="1"/>
        <v>#VALUE!</v>
      </c>
    </row>
    <row r="39" ht="48.950000000000003" customHeight="1">
      <c r="A39" s="19" t="s">
        <v>67</v>
      </c>
      <c r="B39" s="20" t="s">
        <v>68</v>
      </c>
      <c r="C39" s="20"/>
      <c r="D39" s="23" t="s">
        <v>15</v>
      </c>
      <c r="E39" s="23" t="s">
        <v>15</v>
      </c>
      <c r="F39" s="22" t="e">
        <f t="shared" si="0"/>
        <v>#VALUE!</v>
      </c>
      <c r="G39" s="23" t="s">
        <v>15</v>
      </c>
      <c r="H39" s="22" t="e">
        <f t="shared" si="1"/>
        <v>#VALUE!</v>
      </c>
    </row>
    <row r="40" ht="78.75" customHeight="1">
      <c r="A40" s="19" t="s">
        <v>69</v>
      </c>
      <c r="B40" s="27" t="s">
        <v>70</v>
      </c>
      <c r="C40" s="27"/>
      <c r="D40" s="23" t="s">
        <v>15</v>
      </c>
      <c r="E40" s="23" t="s">
        <v>15</v>
      </c>
      <c r="F40" s="22" t="e">
        <f t="shared" si="0"/>
        <v>#VALUE!</v>
      </c>
      <c r="G40" s="23" t="s">
        <v>15</v>
      </c>
      <c r="H40" s="22" t="e">
        <f t="shared" si="1"/>
        <v>#VALUE!</v>
      </c>
    </row>
    <row r="41" ht="48.950000000000003" customHeight="1">
      <c r="A41" s="19" t="s">
        <v>71</v>
      </c>
      <c r="B41" s="27" t="s">
        <v>72</v>
      </c>
      <c r="C41" s="27"/>
      <c r="D41" s="23" t="s">
        <v>15</v>
      </c>
      <c r="E41" s="23" t="s">
        <v>15</v>
      </c>
      <c r="F41" s="22" t="e">
        <f t="shared" si="0"/>
        <v>#VALUE!</v>
      </c>
      <c r="G41" s="23" t="s">
        <v>15</v>
      </c>
      <c r="H41" s="22" t="e">
        <f t="shared" si="1"/>
        <v>#VALUE!</v>
      </c>
    </row>
    <row r="42" ht="48.950000000000003" customHeight="1">
      <c r="A42" s="19" t="s">
        <v>73</v>
      </c>
      <c r="B42" s="27" t="s">
        <v>74</v>
      </c>
      <c r="C42" s="27"/>
      <c r="D42" s="23" t="s">
        <v>15</v>
      </c>
      <c r="E42" s="23" t="s">
        <v>15</v>
      </c>
      <c r="F42" s="22" t="e">
        <f t="shared" si="0"/>
        <v>#VALUE!</v>
      </c>
      <c r="G42" s="23" t="s">
        <v>15</v>
      </c>
      <c r="H42" s="22" t="e">
        <f t="shared" si="1"/>
        <v>#VALUE!</v>
      </c>
    </row>
    <row r="43" ht="48.950000000000003" customHeight="1">
      <c r="A43" s="28" t="s">
        <v>75</v>
      </c>
      <c r="B43" s="28"/>
      <c r="C43" s="28"/>
      <c r="D43" s="28"/>
      <c r="E43" s="29"/>
      <c r="F43" s="18" t="s">
        <v>76</v>
      </c>
      <c r="G43" s="18"/>
      <c r="H43" s="18" t="s">
        <v>77</v>
      </c>
    </row>
    <row r="44" ht="48.950000000000003" customHeight="1">
      <c r="A44" s="19" t="s">
        <v>78</v>
      </c>
      <c r="B44" s="25" t="s">
        <v>79</v>
      </c>
      <c r="C44" s="25"/>
      <c r="D44" s="25"/>
      <c r="E44" s="25"/>
      <c r="F44" s="30" t="e">
        <f>SUM(F10:F14,F17:F29,F32,F34:F38,F39:F42)</f>
        <v>#VALUE!</v>
      </c>
      <c r="G44" s="18"/>
      <c r="H44" s="30" t="e">
        <f>SUM(H10:H14,H17:H29,H32,H34:H38,H39:H42)</f>
        <v>#VALUE!</v>
      </c>
    </row>
    <row r="46">
      <c r="A46" s="31" t="s">
        <v>80</v>
      </c>
      <c r="E46" s="2"/>
    </row>
    <row r="47">
      <c r="E47" s="32" t="s">
        <v>81</v>
      </c>
      <c r="F47" s="5"/>
    </row>
    <row r="48">
      <c r="E48" s="32" t="s">
        <v>82</v>
      </c>
      <c r="F48" s="5"/>
    </row>
    <row r="49">
      <c r="D49" s="32"/>
      <c r="E49" s="32"/>
      <c r="F49" s="5"/>
    </row>
    <row r="50">
      <c r="F50" s="32" t="s">
        <v>83</v>
      </c>
      <c r="G50" s="32"/>
      <c r="I50" s="33"/>
    </row>
    <row r="51">
      <c r="E51" s="2"/>
    </row>
  </sheetData>
  <mergeCells count="41">
    <mergeCell ref="A1:H1"/>
    <mergeCell ref="A2:H2"/>
    <mergeCell ref="A3:H3"/>
    <mergeCell ref="A4:H4"/>
    <mergeCell ref="A5:H5"/>
    <mergeCell ref="A7:H7"/>
    <mergeCell ref="A9:C9"/>
    <mergeCell ref="B10:C10"/>
    <mergeCell ref="B11:C11"/>
    <mergeCell ref="B12:C12"/>
    <mergeCell ref="B13:C13"/>
    <mergeCell ref="B14:C14"/>
    <mergeCell ref="A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A31:C31"/>
    <mergeCell ref="B32:C32"/>
    <mergeCell ref="A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A43:E43"/>
    <mergeCell ref="B44:E44"/>
    <mergeCell ref="F50:G50"/>
  </mergeCells>
  <printOptions headings="0" gridLines="0"/>
  <pageMargins left="0.69999999999999996" right="0.69999999999999996" top="0.75" bottom="0.75" header="0.29999999999999999" footer="0.29999999999999999"/>
  <pageSetup paperSize="9" scale="54" fitToWidth="1" fitToHeight="0" pageOrder="downThenOver" orientation="portrait" usePrinterDefaults="1" blackAndWhite="0" draft="0" cellComments="none" useFirstPageNumber="0" errors="displayed" horizontalDpi="600" verticalDpi="600" copies="1"/>
  <headerFooter/>
  <rowBreaks count="1" manualBreakCount="1">
    <brk id="30" man="1" max="16383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ONLYOFFICE/8.1.3.4</Application>
  <Company>Ministere de l'Education Nationale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Administration centrale</dc:creator>
  <cp:lastModifiedBy>Remy THEOPHANE-ATIENZA</cp:lastModifiedBy>
  <cp:revision>3</cp:revision>
  <dcterms:created xsi:type="dcterms:W3CDTF">2021-10-27T11:55:14Z</dcterms:created>
  <dcterms:modified xsi:type="dcterms:W3CDTF">2025-03-20T09:56:09Z</dcterms:modified>
</cp:coreProperties>
</file>