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9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H8" i="1" l="1"/>
  <c r="E9" i="2" s="1"/>
  <c r="H9" i="1"/>
  <c r="E10" i="2" s="1"/>
  <c r="E11" i="2" l="1"/>
</calcChain>
</file>

<file path=xl/sharedStrings.xml><?xml version="1.0" encoding="utf-8"?>
<sst xmlns="http://schemas.openxmlformats.org/spreadsheetml/2006/main" count="26" uniqueCount="18">
  <si>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</si>
  <si>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</si>
  <si>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</si>
  <si>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</si>
  <si>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</si>
  <si>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</si>
  <si>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</si>
  <si>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</si>
  <si>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</si>
  <si>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</si>
  <si>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Sonde avalanche avec étui</t>
  </si>
  <si>
    <t>Pelle à neige</t>
  </si>
  <si>
    <t>LOT 9 - ACCESSOIRES DE SECURITE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</si>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</sst>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9" totalsRowShown="0" headerRowDxfId="16" headerRowBorderDxfId="15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IF(Tableau1[[#This Row],[PRIX UNITAIRE INITIAL HT]]="","",ROUND((Tableau1[[#This Row],[PRIX UNITAIRE INITIAL HT]]+(Tableau1[[#This Row],[PRIX UNITAIRE INITIAL HT]]*Tableau1[[#This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10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IF('LOT 9'!H8="","",'LOT 9'!H8)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H19" sqref="H19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2" t="s">
        <v>6</v>
      </c>
      <c r="B1" s="22"/>
      <c r="C1" s="22"/>
      <c r="D1" s="22"/>
      <c r="E1" s="22"/>
      <c r="F1" s="22"/>
      <c r="G1" s="22"/>
      <c r="H1" s="22"/>
    </row>
    <row r="3" spans="1:8" ht="23.25" x14ac:dyDescent="0.35">
      <c r="A3" s="23" t="s">
        <v>12</v>
      </c>
      <c r="B3" s="23"/>
      <c r="C3" s="23"/>
      <c r="D3" s="23"/>
      <c r="E3" s="23"/>
      <c r="F3" s="23"/>
      <c r="G3" s="23"/>
      <c r="H3" s="23"/>
    </row>
    <row r="5" spans="1:8" ht="20.25" x14ac:dyDescent="0.3">
      <c r="A5" s="22" t="s">
        <v>7</v>
      </c>
      <c r="B5" s="22"/>
      <c r="C5" s="22"/>
      <c r="D5" s="22"/>
      <c r="E5" s="22"/>
      <c r="F5" s="22"/>
      <c r="G5" s="22"/>
      <c r="H5" s="22"/>
    </row>
    <row r="7" spans="1:8" ht="45" x14ac:dyDescent="0.2">
      <c r="A7" s="20" t="s">
        <v>15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1">
        <v>1</v>
      </c>
      <c r="B8" s="5">
        <v>1006157</v>
      </c>
      <c r="C8" s="11" t="s">
        <v>10</v>
      </c>
      <c r="D8" s="7"/>
      <c r="E8" s="6" t="s">
        <v>9</v>
      </c>
      <c r="F8" s="9"/>
      <c r="G8" s="8"/>
      <c r="H8" s="10" t="str">
        <f>IF(Tableau1[[#This Row],[PRIX UNITAIRE INITIAL HT]]="","",ROUND((Tableau1[[#This Row],[PRIX UNITAIRE INITIAL HT]]+(Tableau1[[#This Row],[PRIX UNITAIRE INITIAL HT]]*Tableau1[[#This Row],[TAUX DE TVA]])),2))</f>
        <v/>
      </c>
    </row>
    <row r="9" spans="1:8" ht="23.45" customHeight="1" x14ac:dyDescent="0.2">
      <c r="A9" s="21">
        <v>2</v>
      </c>
      <c r="B9" s="5">
        <v>1005318</v>
      </c>
      <c r="C9" s="12" t="s">
        <v>11</v>
      </c>
      <c r="D9" s="13"/>
      <c r="E9" s="6" t="s">
        <v>9</v>
      </c>
      <c r="F9" s="9"/>
      <c r="G9" s="8"/>
      <c r="H9" s="14" t="str">
        <f>IF(Tableau1[[#This Row],[PRIX UNITAIRE INITIAL HT]]="","",ROUND((Tableau1[[#This Row],[PRIX UNITAIRE INITIAL HT]]+(Tableau1[[#This Row],[PRIX UNITAIRE INITIAL HT]]*Tableau1[[#This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B13" sqref="B13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2" t="s">
        <v>6</v>
      </c>
      <c r="B1" s="22"/>
      <c r="C1" s="22"/>
      <c r="D1" s="22"/>
      <c r="E1" s="22"/>
      <c r="F1" s="15"/>
      <c r="G1" s="15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3" t="s">
        <v>12</v>
      </c>
      <c r="B3" s="23"/>
      <c r="C3" s="23"/>
      <c r="D3" s="23"/>
      <c r="E3" s="23"/>
      <c r="F3" s="16"/>
      <c r="G3" s="16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2" t="s">
        <v>13</v>
      </c>
      <c r="B5" s="22"/>
      <c r="C5" s="22"/>
      <c r="D5" s="22"/>
      <c r="E5" s="22"/>
      <c r="F5" s="15"/>
      <c r="G5" s="15"/>
    </row>
    <row r="8" spans="1:7" ht="45" x14ac:dyDescent="0.25">
      <c r="A8" s="20" t="s">
        <v>15</v>
      </c>
      <c r="B8" s="17" t="s">
        <v>0</v>
      </c>
      <c r="C8" s="17" t="s">
        <v>5</v>
      </c>
      <c r="D8" s="17" t="s">
        <v>14</v>
      </c>
      <c r="E8" s="17" t="s">
        <v>16</v>
      </c>
    </row>
    <row r="9" spans="1:7" ht="23.45" customHeight="1" x14ac:dyDescent="0.25">
      <c r="A9" s="21">
        <v>1</v>
      </c>
      <c r="B9" s="11" t="s">
        <v>10</v>
      </c>
      <c r="C9" s="9" t="str">
        <f>IF('LOT 9'!H8="","",'LOT 9'!H8)</f>
        <v/>
      </c>
      <c r="D9" s="18">
        <v>8000</v>
      </c>
      <c r="E9" s="9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21">
        <v>2</v>
      </c>
      <c r="B10" s="12" t="s">
        <v>11</v>
      </c>
      <c r="C10" s="9" t="str">
        <f>IF('LOT 9'!H9="","",'LOT 9'!H9)</f>
        <v/>
      </c>
      <c r="D10" s="18">
        <v>12000</v>
      </c>
      <c r="E10" s="9" t="str">
        <f>IF(Tableau2[[#This Row],[PRIX UNITAIRE INITIAL TTC ]]="","",Tableau2[[#This Row],[PRIX UNITAIRE INITIAL TTC ]]*Tableau2[[#This Row],[QUANTITE ESTIMEE]])</f>
        <v/>
      </c>
    </row>
    <row r="11" spans="1:7" ht="30" customHeight="1" x14ac:dyDescent="0.25">
      <c r="A11" s="24" t="s">
        <v>17</v>
      </c>
      <c r="B11" s="25"/>
      <c r="C11" s="25"/>
      <c r="D11" s="26"/>
      <c r="E11" s="19">
        <f>SUBTOTAL(109,Tableau2[[PRIX TTC ]])</f>
        <v>0</v>
      </c>
    </row>
  </sheetData>
  <sheetProtection algorithmName="SHA-512" hashValue="UQlt7UzC1fkm+VoQUBGSrThjapbOUy3NMNTpeh2R6de3YrK8+LbvSeGMGc/Y0CmJqLB+EOcROLFweI6LxcgcQQ==" saltValue="JGcjRUJKzDN1/WU90mxLDw==" spinCount="100000" sheet="1" objects="1" scenarios="1"/>
  <mergeCells count="4">
    <mergeCell ref="A11:D11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9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2025-06-20T11:29:06Z</cp:lastPrinted>
  <dcterms:created xsi:type="dcterms:W3CDTF">2025-01-13T16:16:01Z</dcterms:created>
  <dcterms:modified xsi:type="dcterms:W3CDTF">2025-08-21T09:36:45Z</dcterms:modified>
</cp:coreProperties>
</file>