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10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C11" i="2"/>
  <c r="C12" i="2"/>
  <c r="H8" i="1" l="1"/>
  <c r="E9" i="2" s="1"/>
  <c r="H9" i="1"/>
  <c r="E10" i="2" s="1"/>
  <c r="H10" i="1"/>
  <c r="E11" i="2" s="1"/>
  <c r="H11" i="1"/>
  <c r="E12" i="2" s="1"/>
  <c r="E13" i="2" l="1"/>
</calcChain>
</file>

<file path=xl/sharedStrings.xml><?xml version="1.0" encoding="utf-8"?>
<sst xmlns="http://schemas.openxmlformats.org/spreadsheetml/2006/main" count="33" uniqueCount="21">
  <si>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</si>
  <si>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</si>
  <si>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</si>
  <si>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</si>
  <si>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</si>
  <si>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</si>
  <si>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</si>
  <si>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</si>
  <si>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</si>
  <si>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en cours de création</t>
  </si>
  <si>
    <t>unitaire</t>
  </si>
  <si>
    <t>LOT 10 - ASSUREUR, POULIE ET POIGNEE D'ASCENSION</t>
  </si>
  <si>
    <t>Assureur descendeur</t>
  </si>
  <si>
    <t>Poignée d'ascension main gauche</t>
  </si>
  <si>
    <t>Poignée d'ascension main droite</t>
  </si>
  <si>
    <t>Poulie bloqueuse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</si>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</sst>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11" totalsRowShown="0" headerRowDxfId="16" headerRowBorderDxfId="15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IF(Tableau1[[#This Row],[PRIX UNITAIRE INITIAL HT]]="","",ROUND((Tableau1[[#This Row],[PRIX UNITAIRE INITIAL HT]]+(Tableau1[[#This Row],[PRIX UNITAIRE INITIAL HT]]*Tableau1[[#This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au2" displayName="Tableau2" ref="A8:E12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IF('LOT 10'!H8="","",'LOT 10'!H8)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Normal="100" workbookViewId="0">
      <selection activeCell="D8" sqref="D8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0" t="s">
        <v>6</v>
      </c>
      <c r="B1" s="20"/>
      <c r="C1" s="20"/>
      <c r="D1" s="20"/>
      <c r="E1" s="20"/>
      <c r="F1" s="20"/>
      <c r="G1" s="20"/>
      <c r="H1" s="20"/>
    </row>
    <row r="3" spans="1:8" ht="23.25" x14ac:dyDescent="0.35">
      <c r="A3" s="21" t="s">
        <v>11</v>
      </c>
      <c r="B3" s="21"/>
      <c r="C3" s="21"/>
      <c r="D3" s="21"/>
      <c r="E3" s="21"/>
      <c r="F3" s="21"/>
      <c r="G3" s="21"/>
      <c r="H3" s="21"/>
    </row>
    <row r="5" spans="1:8" ht="20.25" x14ac:dyDescent="0.3">
      <c r="A5" s="20" t="s">
        <v>7</v>
      </c>
      <c r="B5" s="20"/>
      <c r="C5" s="20"/>
      <c r="D5" s="20"/>
      <c r="E5" s="20"/>
      <c r="F5" s="20"/>
      <c r="G5" s="20"/>
      <c r="H5" s="20"/>
    </row>
    <row r="7" spans="1:8" ht="45" x14ac:dyDescent="0.2">
      <c r="A7" s="18" t="s">
        <v>18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9">
        <v>1</v>
      </c>
      <c r="B8" s="7">
        <v>1010374</v>
      </c>
      <c r="C8" s="8" t="s">
        <v>12</v>
      </c>
      <c r="D8" s="9"/>
      <c r="E8" s="5" t="s">
        <v>10</v>
      </c>
      <c r="F8" s="10"/>
      <c r="G8" s="11"/>
      <c r="H8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9" spans="1:8" ht="23.45" customHeight="1" x14ac:dyDescent="0.2">
      <c r="A9" s="19">
        <v>2</v>
      </c>
      <c r="B9" s="6" t="s">
        <v>9</v>
      </c>
      <c r="C9" s="8" t="s">
        <v>15</v>
      </c>
      <c r="D9" s="9"/>
      <c r="E9" s="5" t="s">
        <v>10</v>
      </c>
      <c r="F9" s="10"/>
      <c r="G9" s="11"/>
      <c r="H9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0" spans="1:8" ht="23.45" customHeight="1" x14ac:dyDescent="0.2">
      <c r="A10" s="19">
        <v>3</v>
      </c>
      <c r="B10" s="7">
        <v>1005458</v>
      </c>
      <c r="C10" s="8" t="s">
        <v>13</v>
      </c>
      <c r="D10" s="9"/>
      <c r="E10" s="5" t="s">
        <v>10</v>
      </c>
      <c r="F10" s="10"/>
      <c r="G10" s="11"/>
      <c r="H10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1" spans="1:8" ht="23.45" customHeight="1" x14ac:dyDescent="0.2">
      <c r="A11" s="19">
        <v>4</v>
      </c>
      <c r="B11" s="7">
        <v>1005457</v>
      </c>
      <c r="C11" s="8" t="s">
        <v>14</v>
      </c>
      <c r="D11" s="9"/>
      <c r="E11" s="5" t="s">
        <v>10</v>
      </c>
      <c r="F11" s="10"/>
      <c r="G11" s="11"/>
      <c r="H11" s="12" t="str">
        <f>IF(Tableau1[[#This Row],[PRIX UNITAIRE INITIAL HT]]="","",ROUND((Tableau1[[#This Row],[PRIX UNITAIRE INITIAL HT]]+(Tableau1[[#This Row],[PRIX UNITAIRE INITIAL HT]]*Tableau1[[#This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1" sqref="H11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7.28515625" customWidth="1"/>
    <col min="4" max="4" width="12.85546875" customWidth="1"/>
    <col min="5" max="5" width="18.28515625" customWidth="1"/>
  </cols>
  <sheetData>
    <row r="1" spans="1:7" ht="20.25" x14ac:dyDescent="0.3">
      <c r="A1" s="20" t="s">
        <v>6</v>
      </c>
      <c r="B1" s="20"/>
      <c r="C1" s="20"/>
      <c r="D1" s="20"/>
      <c r="E1" s="20"/>
      <c r="F1" s="13"/>
      <c r="G1" s="13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1" t="s">
        <v>11</v>
      </c>
      <c r="B3" s="21"/>
      <c r="C3" s="21"/>
      <c r="D3" s="21"/>
      <c r="E3" s="21"/>
      <c r="F3" s="14"/>
      <c r="G3" s="14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0" t="s">
        <v>16</v>
      </c>
      <c r="B5" s="20"/>
      <c r="C5" s="20"/>
      <c r="D5" s="20"/>
      <c r="E5" s="20"/>
      <c r="F5" s="13"/>
      <c r="G5" s="13"/>
    </row>
    <row r="8" spans="1:7" ht="30" x14ac:dyDescent="0.25">
      <c r="A8" s="18" t="s">
        <v>18</v>
      </c>
      <c r="B8" s="15" t="s">
        <v>0</v>
      </c>
      <c r="C8" s="15" t="s">
        <v>5</v>
      </c>
      <c r="D8" s="15" t="s">
        <v>17</v>
      </c>
      <c r="E8" s="15" t="s">
        <v>19</v>
      </c>
    </row>
    <row r="9" spans="1:7" ht="23.45" customHeight="1" x14ac:dyDescent="0.25">
      <c r="A9" s="19">
        <v>1</v>
      </c>
      <c r="B9" s="8" t="s">
        <v>12</v>
      </c>
      <c r="C9" s="10" t="str">
        <f>IF('LOT 10'!H8="","",'LOT 10'!H8)</f>
        <v/>
      </c>
      <c r="D9" s="16">
        <v>6000</v>
      </c>
      <c r="E9" s="10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19">
        <v>2</v>
      </c>
      <c r="B10" s="8" t="s">
        <v>15</v>
      </c>
      <c r="C10" s="10" t="str">
        <f>IF('LOT 10'!H9="","",'LOT 10'!H9)</f>
        <v/>
      </c>
      <c r="D10" s="16">
        <v>1900</v>
      </c>
      <c r="E10" s="10" t="str">
        <f>IF(Tableau2[[#This Row],[PRIX UNITAIRE INITIAL TTC ]]="","",Tableau2[[#This Row],[PRIX UNITAIRE INITIAL TTC ]]*Tableau2[[#This Row],[QUANTITE ESTIMEE]])</f>
        <v/>
      </c>
    </row>
    <row r="11" spans="1:7" ht="23.45" customHeight="1" x14ac:dyDescent="0.25">
      <c r="A11" s="19">
        <v>3</v>
      </c>
      <c r="B11" s="8" t="s">
        <v>13</v>
      </c>
      <c r="C11" s="10" t="str">
        <f>IF('LOT 10'!H10="","",'LOT 10'!H10)</f>
        <v/>
      </c>
      <c r="D11" s="16">
        <v>400</v>
      </c>
      <c r="E11" s="10" t="str">
        <f>IF(Tableau2[[#This Row],[PRIX UNITAIRE INITIAL TTC ]]="","",Tableau2[[#This Row],[PRIX UNITAIRE INITIAL TTC ]]*Tableau2[[#This Row],[QUANTITE ESTIMEE]])</f>
        <v/>
      </c>
    </row>
    <row r="12" spans="1:7" ht="23.45" customHeight="1" x14ac:dyDescent="0.25">
      <c r="A12" s="19">
        <v>4</v>
      </c>
      <c r="B12" s="8" t="s">
        <v>14</v>
      </c>
      <c r="C12" s="10" t="str">
        <f>IF('LOT 10'!H11="","",'LOT 10'!H11)</f>
        <v/>
      </c>
      <c r="D12" s="16">
        <v>800</v>
      </c>
      <c r="E12" s="10" t="str">
        <f>IF(Tableau2[[#This Row],[PRIX UNITAIRE INITIAL TTC ]]="","",Tableau2[[#This Row],[PRIX UNITAIRE INITIAL TTC ]]*Tableau2[[#This Row],[QUANTITE ESTIMEE]])</f>
        <v/>
      </c>
    </row>
    <row r="13" spans="1:7" ht="30" customHeight="1" x14ac:dyDescent="0.25">
      <c r="A13" s="22" t="s">
        <v>20</v>
      </c>
      <c r="B13" s="23"/>
      <c r="C13" s="23"/>
      <c r="D13" s="24"/>
      <c r="E13" s="17">
        <f>SUBTOTAL(109,Tableau2[[PRIX TTC ]])</f>
        <v>0</v>
      </c>
    </row>
  </sheetData>
  <sheetProtection algorithmName="SHA-512" hashValue="DHv0UVUxWQ+akXu+CI8JgqHhLNU1RPBaUEQWjUDyK7rrT7bB++rot9zpWmuDKdwkwvjCLVT3Q+9swMRr9aKF6A==" saltValue="BE7HuMU/eVdxxaTjZabxGg==" spinCount="100000" sheet="1" objects="1" scenarios="1"/>
  <mergeCells count="4">
    <mergeCell ref="A13:D13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10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2025-06-20T11:34:56Z</cp:lastPrinted>
  <dcterms:created xsi:type="dcterms:W3CDTF">2025-01-13T16:16:01Z</dcterms:created>
  <dcterms:modified xsi:type="dcterms:W3CDTF">2025-08-21T09:36:55Z</dcterms:modified>
</cp:coreProperties>
</file>