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M:\PFA_DA\3. Marchés\1. En préparation\2024-169_DecoupeLaser_IHU\01- Preparation\4. DCE_PLACE\"/>
    </mc:Choice>
  </mc:AlternateContent>
  <xr:revisionPtr revIDLastSave="0" documentId="13_ncr:1_{2EE84640-B6D7-44E3-A379-4AFA6D32E1CE}" xr6:coauthVersionLast="47" xr6:coauthVersionMax="47" xr10:uidLastSave="{00000000-0000-0000-0000-000000000000}"/>
  <bookViews>
    <workbookView xWindow="-120" yWindow="-120" windowWidth="29040" windowHeight="15840" xr2:uid="{00000000-000D-0000-FFFF-FFFF00000000}"/>
  </bookViews>
  <sheets>
    <sheet name="Page de garde" sheetId="6" r:id="rId1"/>
    <sheet name="Grille_reponse_SB" sheetId="5" r:id="rId2"/>
    <sheet name="Prix_SB" sheetId="8" r:id="rId3"/>
    <sheet name="Grille_reponse_variante_Techniq" sheetId="12" r:id="rId4"/>
    <sheet name="Prix_Variante_Technique" sheetId="13" r:id="rId5"/>
    <sheet name="Grille_reponse_Variante_ENV" sheetId="9" r:id="rId6"/>
    <sheet name="Prix_Variante_ENV" sheetId="11" r:id="rId7"/>
  </sheets>
  <externalReferences>
    <externalReference r:id="rId8"/>
    <externalReference r:id="rId9"/>
  </externalReferences>
  <definedNames>
    <definedName name="COMPLEX_API">[1]Scores!#REF!</definedName>
    <definedName name="COMPLEXITY_DEPLOY">[1]Scores!#REF!</definedName>
    <definedName name="COMPLEXITY_UPDATE">[1]Scores!#REF!</definedName>
    <definedName name="DEPLOY_HA">[1]Scores!#REF!</definedName>
    <definedName name="FUNC_ADV">#REF!</definedName>
    <definedName name="FUNC_BAS">#REF!</definedName>
    <definedName name="FUNC_NUL">#REF!</definedName>
    <definedName name="FUNC_STD">#REF!</definedName>
    <definedName name="_xlnm.Print_Titles" localSheetId="1">Grille_reponse_SB!$10:$10</definedName>
    <definedName name="_xlnm.Print_Titles" localSheetId="5">Grille_reponse_Variante_ENV!$11:$11</definedName>
    <definedName name="_xlnm.Print_Titles" localSheetId="3">Grille_reponse_variante_Techniq!$10:$10</definedName>
    <definedName name="IsWaveTemplate">TRUE</definedName>
    <definedName name="Nom_PRJ">[2]Paramètre!$A$2</definedName>
    <definedName name="O_N">[2]Paramètre!$A$31:$A$33</definedName>
    <definedName name="OUI_NON">[2]Paramètre!$A$31:$A$32</definedName>
    <definedName name="Plan">'[2]Analyse -Réservé à IMA'!$A:$IV</definedName>
    <definedName name="PORTLET_LAYOUT">[1]Scores!#REF!</definedName>
    <definedName name="PORTLET_SKIN">[1]Scores!#REF!</definedName>
    <definedName name="PRJ">[2]Paramètre!$A$1</definedName>
    <definedName name="Version">4</definedName>
    <definedName name="wksScoresTop">[1]Scores!#REF!</definedName>
    <definedName name="_xlnm.Print_Area" localSheetId="1">Grille_reponse_SB!$A$1:$E$93</definedName>
    <definedName name="_xlnm.Print_Area" localSheetId="5">Grille_reponse_Variante_ENV!$A$1:$E$97</definedName>
    <definedName name="_xlnm.Print_Area" localSheetId="3">Grille_reponse_variante_Techniq!$A$1:$E$99</definedName>
    <definedName name="_xlnm.Print_Area" localSheetId="0">'Page de garde'!$A$1:$G$6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1" i="11" l="1"/>
  <c r="K49" i="11"/>
  <c r="K47" i="11"/>
  <c r="K46" i="11"/>
  <c r="K44" i="11"/>
  <c r="K42" i="11"/>
  <c r="K41" i="11"/>
  <c r="K40" i="11"/>
  <c r="K39" i="11"/>
  <c r="K38" i="11"/>
  <c r="K33" i="11"/>
  <c r="K31" i="11"/>
  <c r="K29" i="11"/>
  <c r="K28" i="11"/>
  <c r="K26" i="11"/>
  <c r="K24" i="11"/>
  <c r="K23" i="11"/>
  <c r="K21" i="11"/>
  <c r="K20" i="11"/>
  <c r="K18" i="11"/>
  <c r="K17" i="11"/>
  <c r="K16" i="11"/>
  <c r="K15" i="11"/>
  <c r="K34" i="11" s="1"/>
  <c r="K51" i="13"/>
  <c r="K49" i="13"/>
  <c r="K47" i="13"/>
  <c r="K46" i="13"/>
  <c r="K44" i="13"/>
  <c r="K42" i="13"/>
  <c r="K41" i="13"/>
  <c r="K40" i="13"/>
  <c r="K39" i="13"/>
  <c r="K38" i="13"/>
  <c r="K33" i="13"/>
  <c r="K31" i="13"/>
  <c r="K29" i="13"/>
  <c r="K28" i="13"/>
  <c r="K26" i="13"/>
  <c r="K24" i="13"/>
  <c r="K23" i="13"/>
  <c r="K21" i="13"/>
  <c r="K20" i="13"/>
  <c r="K18" i="13"/>
  <c r="K17" i="13"/>
  <c r="K16" i="13"/>
  <c r="K15" i="13"/>
  <c r="K34" i="13" s="1"/>
  <c r="K47" i="8"/>
  <c r="K46" i="8"/>
  <c r="K16" i="8" l="1"/>
  <c r="K17" i="8"/>
  <c r="K51" i="8" l="1"/>
  <c r="K49" i="8"/>
  <c r="K44" i="8"/>
  <c r="K42" i="8"/>
  <c r="K41" i="8"/>
  <c r="K40" i="8"/>
  <c r="K39" i="8"/>
  <c r="K38" i="8"/>
  <c r="K33" i="8"/>
  <c r="K31" i="8"/>
  <c r="K29" i="8"/>
  <c r="K28" i="8"/>
  <c r="K26" i="8"/>
  <c r="K24" i="8"/>
  <c r="K23" i="8"/>
  <c r="K21" i="8"/>
  <c r="K20" i="8"/>
  <c r="K18" i="8"/>
  <c r="K15" i="8"/>
  <c r="K34" i="8" l="1"/>
</calcChain>
</file>

<file path=xl/sharedStrings.xml><?xml version="1.0" encoding="utf-8"?>
<sst xmlns="http://schemas.openxmlformats.org/spreadsheetml/2006/main" count="1045" uniqueCount="315">
  <si>
    <t>F1</t>
  </si>
  <si>
    <t>Nom et cachet de l'entreprise candidate</t>
  </si>
  <si>
    <t>F1-1</t>
  </si>
  <si>
    <t>F0</t>
  </si>
  <si>
    <t>Identification du matériel</t>
  </si>
  <si>
    <t>Modèle</t>
  </si>
  <si>
    <t>Pays de fabrication</t>
  </si>
  <si>
    <r>
      <rPr>
        <b/>
        <sz val="14"/>
        <color indexed="8"/>
        <rFont val="Arial"/>
        <family val="2"/>
      </rPr>
      <t xml:space="preserve">UNIVERSITE DE BORDEAUX
</t>
    </r>
    <r>
      <rPr>
        <sz val="13"/>
        <color indexed="8"/>
        <rFont val="Arial"/>
        <family val="2"/>
      </rPr>
      <t>35, place Pey Berland
33 000 BORDEAUX</t>
    </r>
  </si>
  <si>
    <t>Signature</t>
  </si>
  <si>
    <t>Désignation / Référence commerciale de l'équipement</t>
  </si>
  <si>
    <t xml:space="preserve">Marque </t>
  </si>
  <si>
    <t>Type</t>
  </si>
  <si>
    <t>Marquage CE et date d'obtention</t>
  </si>
  <si>
    <t>Fourniture des documents relatifs : 
- au marquage CE daté,
- à la déclaration de conformité du fournisseur daté,
- à la certification du service après vente, le cas échéant (ISO 9001)</t>
  </si>
  <si>
    <t>Durée d'exploitation annoncée par le fabricant (ans)</t>
  </si>
  <si>
    <t>Engagement de fourniture de pièces détachée en France (ans)</t>
  </si>
  <si>
    <t>Formation initiale</t>
  </si>
  <si>
    <t>Respecter les normes en vigueur</t>
  </si>
  <si>
    <t>Assurer la livraison, l'installation et la mise en ordre de marche</t>
  </si>
  <si>
    <t xml:space="preserve"> </t>
  </si>
  <si>
    <t>Définir les moyens humains et techniques prévus pour l'installation</t>
  </si>
  <si>
    <t>ATTENTION</t>
  </si>
  <si>
    <t>Ce document est obligatoire</t>
  </si>
  <si>
    <t>Caractéristiques 
techniques</t>
  </si>
  <si>
    <t>Référence 
fabricant</t>
  </si>
  <si>
    <t>Livraison</t>
  </si>
  <si>
    <t>définition de l'unité</t>
  </si>
  <si>
    <t>Quantité d'unités</t>
  </si>
  <si>
    <t>Niveau 2 : Performance supplémentaire</t>
  </si>
  <si>
    <t>F1-1-1</t>
  </si>
  <si>
    <t>-</t>
  </si>
  <si>
    <t xml:space="preserve">Niveau 1 : Indispensable </t>
  </si>
  <si>
    <t>Le candidat indique dans ce document tous les éléments de réponse correspondant aux spécifications techniques et/ou fonctionnelles et financières.</t>
  </si>
  <si>
    <t>Préciser les modalités d'entretien courant à assurer par l'utilisateur</t>
  </si>
  <si>
    <r>
      <t xml:space="preserve">Garantir la </t>
    </r>
    <r>
      <rPr>
        <b/>
        <sz val="10"/>
        <color indexed="8"/>
        <rFont val="Arial "/>
      </rPr>
      <t>disponibilité des pièces détachées</t>
    </r>
  </si>
  <si>
    <t>Garantie</t>
  </si>
  <si>
    <r>
      <t xml:space="preserve">
</t>
    </r>
    <r>
      <rPr>
        <sz val="14"/>
        <color indexed="8"/>
        <rFont val="Arial"/>
        <family val="2"/>
      </rPr>
      <t xml:space="preserve">
Exigences techniques et/ou fonctionnelles</t>
    </r>
    <r>
      <rPr>
        <sz val="14"/>
        <color indexed="8"/>
        <rFont val="Arial"/>
        <family val="2"/>
      </rPr>
      <t xml:space="preserve">
</t>
    </r>
  </si>
  <si>
    <t>Dispositif complet tel que défini dans le tableau des exigences techniques et fonctionnelles</t>
  </si>
  <si>
    <t xml:space="preserve">ATTENTION : </t>
  </si>
  <si>
    <t>Date de 1ère commercialisation</t>
  </si>
  <si>
    <t>Date(s) du ou des brevets associés</t>
  </si>
  <si>
    <r>
      <rPr>
        <b/>
        <u/>
        <sz val="12"/>
        <color indexed="9"/>
        <rFont val="Arial "/>
      </rPr>
      <t xml:space="preserve">Réponses du candidat </t>
    </r>
    <r>
      <rPr>
        <b/>
        <sz val="12"/>
        <color indexed="9"/>
        <rFont val="Arial "/>
      </rPr>
      <t xml:space="preserve">
(toutes les cellules de cette colonne sont  à renseigner de manière suffisamment détaillée. Préciser "sans objet" lorsque cela est nécessaire)</t>
    </r>
  </si>
  <si>
    <r>
      <t>Niveaux de fonction</t>
    </r>
    <r>
      <rPr>
        <i/>
        <sz val="10"/>
        <rFont val="Arial "/>
      </rPr>
      <t xml:space="preserve"> 
(à compléter par le prescripteur)</t>
    </r>
  </si>
  <si>
    <t xml:space="preserve"> Si une rubrique ne peut être complétée, le candidat indiquera la mention "N/A" et en précisera le motif dans la colonne des "Eléments de réponse complémentaires" ci-dessous</t>
  </si>
  <si>
    <t>Niveaux de fonction</t>
  </si>
  <si>
    <t>Livraison, installation et mise en ordre de marche</t>
  </si>
  <si>
    <r>
      <t xml:space="preserve">En cas de problème durant la période de garantie (de base ou étendue), garantir le </t>
    </r>
    <r>
      <rPr>
        <b/>
        <sz val="10"/>
        <rFont val="Arial"/>
        <family val="2"/>
      </rPr>
      <t>délai maximal d'intervention</t>
    </r>
    <r>
      <rPr>
        <sz val="10"/>
        <rFont val="Arial"/>
        <family val="2"/>
      </rPr>
      <t xml:space="preserve"> sur site (notamment si la prise en charge à distance n'a pas permis de résoudre le problème</t>
    </r>
    <r>
      <rPr>
        <i/>
        <sz val="10"/>
        <color indexed="10"/>
        <rFont val="Arial"/>
        <family val="2"/>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</si>
  <si>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prise en charge de la demande</t>
    </r>
    <r>
      <rPr>
        <sz val="10"/>
        <color indexed="8"/>
        <rFont val="Arial "/>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</si>
  <si>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la demande écrite de l'université</t>
    </r>
    <r>
      <rPr>
        <sz val="10"/>
        <color indexed="8"/>
        <rFont val="Arial "/>
      </rPr>
      <t xml:space="preserve">
</t>
    </r>
  </si>
  <si>
    <r>
      <rPr>
        <b/>
        <sz val="10"/>
        <color indexed="8"/>
        <rFont val="Arial "/>
      </rPr>
      <t>Le candidat précisera l</t>
    </r>
    <r>
      <rPr>
        <sz val="10"/>
        <color indexed="8"/>
        <rFont val="Arial "/>
      </rPr>
      <t>e délai maximum qu'il propose (en jours ouvrés) à compter de la date à laquelle il aura été informé de la privation de jouissance</t>
    </r>
  </si>
  <si>
    <r>
      <t xml:space="preserve">En cas de problème durant la période de garantie (de base ou étendue), garantir un </t>
    </r>
    <r>
      <rPr>
        <b/>
        <sz val="10"/>
        <rFont val="Arial"/>
        <family val="2"/>
      </rPr>
      <t>délai maximum de prise en charge de la demande</t>
    </r>
    <r>
      <rPr>
        <sz val="10"/>
        <rFont val="Arial"/>
        <family val="2"/>
      </rPr>
      <t xml:space="preserve"> (appel confirmé par écrit), </t>
    </r>
  </si>
  <si>
    <r>
      <t xml:space="preserve">Le candidat peut joindre tout document qu’il juge utile à la bonne compréhension et à la valorisation de son offre. 
</t>
    </r>
    <r>
      <rPr>
        <b/>
        <sz val="10"/>
        <rFont val="Arial "/>
      </rPr>
      <t>Le candidat ne peut supprimer ni ligne ni colonne
La définition du besoin établie par le pouvoir adjudicateur ne doit en aucun cas être modifiée</t>
    </r>
  </si>
  <si>
    <t>Dimensions / Poids (unités de mesure à préciser par le candidat)</t>
  </si>
  <si>
    <t>TABLEAU DES EXIGENCES TECHNIQUES ET FONCTIONNELLES</t>
  </si>
  <si>
    <r>
      <t xml:space="preserve">Performances techniques et fonctionnalités du dispositif </t>
    </r>
    <r>
      <rPr>
        <i/>
        <sz val="11"/>
        <color indexed="9"/>
        <rFont val="Arial "/>
      </rPr>
      <t xml:space="preserve"> </t>
    </r>
  </si>
  <si>
    <t>Niveau de fonction</t>
  </si>
  <si>
    <t xml:space="preserve">
</t>
  </si>
  <si>
    <t>Puissance</t>
  </si>
  <si>
    <t>(Ligne à ajouter si nécessaire)</t>
  </si>
  <si>
    <t>Poids et dimensions de l'équipement</t>
  </si>
  <si>
    <t>Modularité de l'équipement</t>
  </si>
  <si>
    <t>Maintient en position du tube en usinage</t>
  </si>
  <si>
    <t>Axes</t>
  </si>
  <si>
    <t>Laser</t>
  </si>
  <si>
    <t>Gaz</t>
  </si>
  <si>
    <t>Caméra</t>
  </si>
  <si>
    <t>Le système intègre une caméra avec écran pour suivre la découpe en temps réel</t>
  </si>
  <si>
    <t>Alimentation en 400 V triphasé, 16A</t>
  </si>
  <si>
    <t>Fournir toute la documentation technique relative à l'utilisation des logiciels en francais</t>
  </si>
  <si>
    <t>PARTIE FRACTIONNEE</t>
  </si>
  <si>
    <t>Forme des prix</t>
  </si>
  <si>
    <t>€ HT</t>
  </si>
  <si>
    <t>Eléments de réponse complémentaires nécessaires à la compréhension de l'offre et à sa valorisation</t>
  </si>
  <si>
    <t>Total 
net €HT</t>
  </si>
  <si>
    <t>Forfait</t>
  </si>
  <si>
    <t>Maintenance à l'attachement</t>
  </si>
  <si>
    <t xml:space="preserve">Intervention main d'œuvre préventif </t>
  </si>
  <si>
    <t>heure</t>
  </si>
  <si>
    <t>prix unitaire</t>
  </si>
  <si>
    <t xml:space="preserve">Intervention main d'œuvre curratif </t>
  </si>
  <si>
    <t xml:space="preserve">Déplacement sur site </t>
  </si>
  <si>
    <t>aller-retour</t>
  </si>
  <si>
    <t>Transport de l'équipement</t>
  </si>
  <si>
    <t>Location ou prêt de moyen de substitution provisoire</t>
  </si>
  <si>
    <t>Autres prestations</t>
  </si>
  <si>
    <t>Formation complémentaire</t>
  </si>
  <si>
    <t>par équipement</t>
  </si>
  <si>
    <r>
      <t xml:space="preserve">Pièce détachées, d'usure et consommables </t>
    </r>
    <r>
      <rPr>
        <sz val="10"/>
        <rFont val="Calibri"/>
        <family val="2"/>
      </rPr>
      <t>(</t>
    </r>
    <r>
      <rPr>
        <u/>
        <sz val="10"/>
        <rFont val="Calibri"/>
        <family val="2"/>
      </rPr>
      <t>à déterminer par le candidat,</t>
    </r>
    <r>
      <rPr>
        <sz val="10"/>
        <rFont val="Calibri"/>
        <family val="2"/>
      </rPr>
      <t xml:space="preserve"> lignes à ajouter autant que nécessaire)</t>
    </r>
  </si>
  <si>
    <r>
      <t xml:space="preserve">Accessoires complémentaires </t>
    </r>
    <r>
      <rPr>
        <sz val="10"/>
        <rFont val="Calibri"/>
        <family val="2"/>
      </rPr>
      <t>(</t>
    </r>
    <r>
      <rPr>
        <u/>
        <sz val="10"/>
        <rFont val="Calibri"/>
        <family val="2"/>
      </rPr>
      <t>à déterminer par le candidat,</t>
    </r>
    <r>
      <rPr>
        <sz val="10"/>
        <rFont val="Calibri"/>
        <family val="2"/>
      </rPr>
      <t xml:space="preserve"> lignes à ajouter autant que nécessaire)</t>
    </r>
  </si>
  <si>
    <t>TABLEAU DES PRIX portant décomposition du prix global et forfaitaire de la partie ordinaire
SOLUTION DE BASE</t>
  </si>
  <si>
    <r>
      <t xml:space="preserve">Le candidat peut ajouter des lignes </t>
    </r>
    <r>
      <rPr>
        <b/>
        <u/>
        <sz val="11"/>
        <rFont val="Calibri"/>
        <family val="2"/>
        <scheme val="minor"/>
      </rPr>
      <t>lorsque cela est autorisé</t>
    </r>
    <r>
      <rPr>
        <b/>
        <sz val="11"/>
        <rFont val="Calibri"/>
        <family val="2"/>
        <scheme val="minor"/>
      </rPr>
      <t xml:space="preserve">  mais ne peut en aucun cas supprimer de lignes ni de colonnes. Toutes les rubriques doivent être conplétées.</t>
    </r>
  </si>
  <si>
    <t xml:space="preserve">Les prestations définies dans la partie fractionnée pourront être commandées par bons de commande. </t>
  </si>
  <si>
    <t>Le cas échéant, des prestations complémentaires non prévues au présent feuillet pourront être commandées par marché subséquent</t>
  </si>
  <si>
    <t>PARTIE ORDINAIRE</t>
  </si>
  <si>
    <t>PRESTATIONS DE BASE
Décomposition du prix global et forfaitaire</t>
  </si>
  <si>
    <t>€ HT par unité</t>
  </si>
  <si>
    <r>
      <t>Matériel, y compris garantie de base (</t>
    </r>
    <r>
      <rPr>
        <u/>
        <sz val="10"/>
        <rFont val="Calibri"/>
        <family val="2"/>
      </rPr>
      <t>à compléter par le candidat</t>
    </r>
    <r>
      <rPr>
        <sz val="10"/>
        <rFont val="Calibri"/>
        <family val="2"/>
      </rPr>
      <t>, lignes à ajouter autant que nécessaire)</t>
    </r>
  </si>
  <si>
    <t>Global et forfaitaire</t>
  </si>
  <si>
    <r>
      <t>Logiciel  (</t>
    </r>
    <r>
      <rPr>
        <u/>
        <sz val="10"/>
        <rFont val="Calibri"/>
        <family val="2"/>
      </rPr>
      <t>à compléter par le candidat,</t>
    </r>
    <r>
      <rPr>
        <sz val="10"/>
        <rFont val="Calibri"/>
        <family val="2"/>
      </rPr>
      <t xml:space="preserve"> lignes à ajouter autant que nécessaire)</t>
    </r>
  </si>
  <si>
    <t>Documentation technique (y compris mises à jour)</t>
  </si>
  <si>
    <t>TOTAL Prestations de base</t>
  </si>
  <si>
    <t>A …………………………………………………., le ……………………………………202</t>
  </si>
  <si>
    <r>
      <t xml:space="preserve">Proposer un </t>
    </r>
    <r>
      <rPr>
        <b/>
        <sz val="10"/>
        <rFont val="Arial"/>
        <family val="2"/>
      </rPr>
      <t>délai de prise en charge</t>
    </r>
    <r>
      <rPr>
        <sz val="10"/>
        <rFont val="Arial"/>
        <family val="2"/>
      </rPr>
      <t xml:space="preserve"> de la demande
</t>
    </r>
  </si>
  <si>
    <r>
      <rPr>
        <b/>
        <sz val="10"/>
        <rFont val="Arial"/>
        <family val="2"/>
      </rPr>
      <t>Panne non bloquante</t>
    </r>
    <r>
      <rPr>
        <sz val="10"/>
        <rFont val="Arial"/>
        <family val="2"/>
      </rPr>
      <t xml:space="preserve"> (fonctionnement dégradé) : proposer un </t>
    </r>
    <r>
      <rPr>
        <b/>
        <sz val="10"/>
        <rFont val="Arial"/>
        <family val="2"/>
      </rPr>
      <t xml:space="preserve">délai maximum d'intervention  
</t>
    </r>
  </si>
  <si>
    <t>Modalités d'intervention</t>
  </si>
  <si>
    <t>Le candidat précisera le périmètre et les modalités de mise en œuvre (incluant pièces, main d'œuvre et déplacement</t>
  </si>
  <si>
    <t>Le candidat proposera un délai de prise en charge de la demande (heures/jours/semaines ouvrées)</t>
  </si>
  <si>
    <r>
      <rPr>
        <b/>
        <sz val="10"/>
        <rFont val="Arial"/>
        <family val="2"/>
      </rPr>
      <t>Panne bloquante</t>
    </r>
    <r>
      <rPr>
        <sz val="10"/>
        <rFont val="Arial"/>
        <family val="2"/>
      </rPr>
      <t xml:space="preserve"> : proposer un d</t>
    </r>
    <r>
      <rPr>
        <b/>
        <sz val="10"/>
        <rFont val="Arial"/>
        <family val="2"/>
      </rPr>
      <t>élai maximum d'intervention</t>
    </r>
    <r>
      <rPr>
        <sz val="10"/>
        <rFont val="Arial"/>
        <family val="2"/>
      </rPr>
      <t xml:space="preserve"> 
</t>
    </r>
  </si>
  <si>
    <t>Le candidat proposera un délai maximum d'intervention (en heures/jours/semaines ouvrées)</t>
  </si>
  <si>
    <t xml:space="preserve">Poposer une solution de susbstitution dans le cas d'un dysfonctionnement bloquant </t>
  </si>
  <si>
    <t>Prêt à titre gratuit, location, ou toute autre solution</t>
  </si>
  <si>
    <t>F1-2</t>
  </si>
  <si>
    <t>F2-1-1</t>
  </si>
  <si>
    <t>F2-1-2</t>
  </si>
  <si>
    <t>F2-1-3</t>
  </si>
  <si>
    <t xml:space="preserve">à confirmer par le candidat sur la cellule de droite  </t>
  </si>
  <si>
    <t>F1-3</t>
  </si>
  <si>
    <t>F3-1-1</t>
  </si>
  <si>
    <t>F3-1-2</t>
  </si>
  <si>
    <t>F3-1-3</t>
  </si>
  <si>
    <t>F3-1-4</t>
  </si>
  <si>
    <t>F3-1-5</t>
  </si>
  <si>
    <t>F3-1-6</t>
  </si>
  <si>
    <t>F3-1-7</t>
  </si>
  <si>
    <r>
      <t>La solution proposera les performances minimales suivantes pour</t>
    </r>
    <r>
      <rPr>
        <b/>
        <sz val="10"/>
        <rFont val="Arial "/>
      </rPr>
      <t xml:space="preserve"> l'axe X </t>
    </r>
    <r>
      <rPr>
        <sz val="10"/>
        <rFont val="Arial "/>
      </rPr>
      <t xml:space="preserve">:
-           Résolution  = '0,1 µm
-           Précision = ± 1 µm for 25 mm travel </t>
    </r>
  </si>
  <si>
    <t xml:space="preserve">La distance de travail pour cet axe sera d'au moins 300 mm +/- 50mm </t>
  </si>
  <si>
    <r>
      <t xml:space="preserve">La solution proposera les performances minimales suivantes pour </t>
    </r>
    <r>
      <rPr>
        <b/>
        <sz val="10"/>
        <rFont val="Arial "/>
      </rPr>
      <t>l'axe A :</t>
    </r>
    <r>
      <rPr>
        <sz val="10"/>
        <rFont val="Arial "/>
      </rPr>
      <t xml:space="preserve">
-           Résolution  = '0,005°
-           Répétabilité = '+/- 0,0125°
-           Précision = '+/- 0,025° / 360°</t>
    </r>
  </si>
  <si>
    <t>F1-4</t>
  </si>
  <si>
    <t>F1-5</t>
  </si>
  <si>
    <t>Il est souhaité que la solution proposée dispose d'un système indiquant la pression en temps réel du gaz utilisé</t>
  </si>
  <si>
    <t>'à confirmer par le candidat sur la cellule de droite le cas échéant</t>
  </si>
  <si>
    <t>Il doit être possible de régler la buse même lorsque le gaz est activé</t>
  </si>
  <si>
    <t>F1-6</t>
  </si>
  <si>
    <t>Le candidat précisera la solution proposée</t>
  </si>
  <si>
    <t>La largeur de coupe doit être ajustée avec un facteur de grossissement de 1, correspondant à 20 µm, avec une tolérance de ±3 µm.</t>
  </si>
  <si>
    <t xml:space="preserve">à confirmer par le candidat sur la cellule de droite  ' </t>
  </si>
  <si>
    <t>Le laser doit pouvoir fonctionner avec une durée d'impulsion de 10 µs en mode continu (continuous wave).</t>
  </si>
  <si>
    <t>F1-6-1</t>
  </si>
  <si>
    <t>F1-6-2</t>
  </si>
  <si>
    <t>F1-6-3</t>
  </si>
  <si>
    <t>Le faisceau en sortie de buse doit être réglable d'un facteur de 1 à 3 pour ajuster la largeur de coupe</t>
  </si>
  <si>
    <t>F1-7</t>
  </si>
  <si>
    <t>F1-7-1</t>
  </si>
  <si>
    <t>F1-8</t>
  </si>
  <si>
    <t>La machine doit être équipée d'une interface homme-machine intégrée, permettant d'ajuster le programme d'usinage, de lancer les programmes et d'effectuer les modifications nécessaires directement depuis la machine.</t>
  </si>
  <si>
    <t>Le titulaire doit proposer un système de post-traitement</t>
  </si>
  <si>
    <t>F1-8-1</t>
  </si>
  <si>
    <t>Logiciels et licences</t>
  </si>
  <si>
    <t xml:space="preserve">Le dispositif devra être conforme aux normes CE </t>
  </si>
  <si>
    <t>F1-9</t>
  </si>
  <si>
    <t>F1-10</t>
  </si>
  <si>
    <t>F1-9-1</t>
  </si>
  <si>
    <t>F1-9-2</t>
  </si>
  <si>
    <t>F1-10-1</t>
  </si>
  <si>
    <t>F1-10-2</t>
  </si>
  <si>
    <t>Fourniture d'un 'Voltmetre manuel</t>
  </si>
  <si>
    <t>F1-11</t>
  </si>
  <si>
    <t>F1-11-1</t>
  </si>
  <si>
    <t>F1-11-2</t>
  </si>
  <si>
    <t>F1-11-3</t>
  </si>
  <si>
    <t>F2</t>
  </si>
  <si>
    <t>F2-1</t>
  </si>
  <si>
    <t xml:space="preserve">Cette fonction recouvre la livraison et le déchargement dans le batiment où sera ultilisé l'équipement </t>
  </si>
  <si>
    <t>F2-1-4</t>
  </si>
  <si>
    <t>L'installation et la mise en ordre de marche ne pourra intervenir que sur accord express de l'université</t>
  </si>
  <si>
    <t>F3</t>
  </si>
  <si>
    <t>F3-1</t>
  </si>
  <si>
    <t xml:space="preserve">Assurer un niveau de garantie, gage de la durabilité du dispositif (matériel, logiciel, périphériques) et du niveau d'engagement du titulaire, et le SAV associé </t>
  </si>
  <si>
    <r>
      <rPr>
        <b/>
        <sz val="10"/>
        <rFont val="Arial"/>
        <family val="2"/>
      </rPr>
      <t>Mettre à jour les versions du logiciel</t>
    </r>
    <r>
      <rPr>
        <sz val="10"/>
        <rFont val="Arial"/>
        <family val="2"/>
      </rPr>
      <t xml:space="preserve"> pendant la durée de la garantie sans supplément de prix</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</si>
  <si>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écrite de l'université</t>
    </r>
    <r>
      <rPr>
        <sz val="10"/>
        <color indexed="8"/>
        <rFont val="Arial "/>
      </rPr>
      <t xml:space="preserve">
</t>
    </r>
  </si>
  <si>
    <t xml:space="preserve">En cas de privation de jouissance pendant la période de garantie (de base ou étendue), garantir le délai maximal pour mise à disposition temporaire d'un matériel de remplacement </t>
  </si>
  <si>
    <r>
      <t xml:space="preserve">En cas de privation de jouissance pendant la période de garantie (de base ou étendue), garantir le </t>
    </r>
    <r>
      <rPr>
        <b/>
        <sz val="10"/>
        <rFont val="Arial"/>
        <family val="2"/>
      </rPr>
      <t>délai maximal pour échange standard</t>
    </r>
    <r>
      <rPr>
        <sz val="10"/>
        <rFont val="Arial"/>
        <family val="2"/>
      </rPr>
      <t xml:space="preserve"> </t>
    </r>
  </si>
  <si>
    <t>F4</t>
  </si>
  <si>
    <t xml:space="preserve">Assurer la bonne utilisation du dispositif </t>
  </si>
  <si>
    <t>F4-1</t>
  </si>
  <si>
    <t>F4-2</t>
  </si>
  <si>
    <t>F4-3</t>
  </si>
  <si>
    <t>Fournir la documentation technique (équipement-logiciel-installations) en francais</t>
  </si>
  <si>
    <t>Le candidat précisera : modalités, support</t>
  </si>
  <si>
    <t>F5</t>
  </si>
  <si>
    <t>F5-1</t>
  </si>
  <si>
    <t>F5-2</t>
  </si>
  <si>
    <t>F5-1-1</t>
  </si>
  <si>
    <t>F5-1-2</t>
  </si>
  <si>
    <t>F5-1-3</t>
  </si>
  <si>
    <t>F5-1-4</t>
  </si>
  <si>
    <t>F5-2-1</t>
  </si>
  <si>
    <t>Proposer une formule de maintenance à l'attachement permettant d'optimiser les coûts</t>
  </si>
  <si>
    <t>F1-2-1</t>
  </si>
  <si>
    <t>F1-2-2</t>
  </si>
  <si>
    <t>F1-2-3</t>
  </si>
  <si>
    <t>F1-3-1</t>
  </si>
  <si>
    <t>F1-3-2</t>
  </si>
  <si>
    <t>F1-3-3</t>
  </si>
  <si>
    <t>F1-3-4</t>
  </si>
  <si>
    <t>F1-3-5</t>
  </si>
  <si>
    <t>F1-3-6</t>
  </si>
  <si>
    <t xml:space="preserve">Le dispositif doit permettre le serrage des mors de façon automatique par contrôle numérique </t>
  </si>
  <si>
    <t xml:space="preserve">Le candidat s'engage à fournir une solution disposant d'une puissance suffisante pour son utilisation optimale </t>
  </si>
  <si>
    <t xml:space="preserve">Cette caractéristique sera chiffrée distinctement par le candidat dans la partie ordinaire de la grille de prix si cette prestation n'est pas incluse de base dans la solution qu'il propose. </t>
  </si>
  <si>
    <t>Support pour usinage de pièces longues</t>
  </si>
  <si>
    <t>Fourniture des consommables et accessoires</t>
  </si>
  <si>
    <t xml:space="preserve">Mesures en faveur du développement durable </t>
  </si>
  <si>
    <t>F6</t>
  </si>
  <si>
    <t>F6-1</t>
  </si>
  <si>
    <t>F6-2</t>
  </si>
  <si>
    <t>F6-3</t>
  </si>
  <si>
    <t>F6-4</t>
  </si>
  <si>
    <t>F6-5</t>
  </si>
  <si>
    <t>F6-6</t>
  </si>
  <si>
    <t>F6-7</t>
  </si>
  <si>
    <r>
      <t xml:space="preserve">Précisions apportées par l'université sur les attendus 
</t>
    </r>
    <r>
      <rPr>
        <sz val="10"/>
        <color indexed="9"/>
        <rFont val="Arial "/>
      </rPr>
      <t>(à compléter par le prescripteur)</t>
    </r>
  </si>
  <si>
    <r>
      <t xml:space="preserve">
Marché n° 2024-169 
</t>
    </r>
    <r>
      <rPr>
        <b/>
        <sz val="14"/>
        <color indexed="9"/>
        <rFont val="Arial "/>
      </rPr>
      <t>ANNEXE 1 à l'ACTE D'ENGAGEMENT</t>
    </r>
    <r>
      <rPr>
        <b/>
        <sz val="12"/>
        <color indexed="9"/>
        <rFont val="Arial "/>
      </rPr>
      <t xml:space="preserve">
Cadre de réponse technique, fonctionnelle et financière</t>
    </r>
    <r>
      <rPr>
        <b/>
        <sz val="12"/>
        <color theme="0"/>
        <rFont val="Arial "/>
      </rPr>
      <t xml:space="preserve">
Offre de Base </t>
    </r>
  </si>
  <si>
    <t xml:space="preserve">Marché composite n° 2024-169
ANNEXE 1 à l'ACTE D'ENGAGEMENT 
TABLEAU DES EXIGENCES TECHNIQUES ET FONCTIONNELLES
et 
Cadre de réponse technique, fonctionnelle et financière
</t>
  </si>
  <si>
    <t xml:space="preserve">Nom, prénom et qualité de l'interlocuteur technique désigné par le titulaire </t>
  </si>
  <si>
    <r>
      <t xml:space="preserve">Identification de la variante :
</t>
    </r>
    <r>
      <rPr>
        <b/>
        <sz val="12"/>
        <color theme="1"/>
        <rFont val="Arial "/>
      </rPr>
      <t>Le dispositif fourni est un dispositif reconditionné</t>
    </r>
    <r>
      <rPr>
        <b/>
        <sz val="12"/>
        <color rgb="FFFF0000"/>
        <rFont val="Arial "/>
      </rPr>
      <t xml:space="preserve"> 
</t>
    </r>
    <r>
      <rPr>
        <sz val="12"/>
        <color theme="1"/>
        <rFont val="Arial "/>
      </rPr>
      <t xml:space="preserve">Les performances techniques doivent être au moins équivalentes à celles d'un produit neuf non reconditionné, en termes de fonctionnalités, de fiabilité et de durée de vie.
Le dispositif proposé doit être entièrement fonctionnel, sans défauts de fabrication ou d'utilisation qui pourraient impacter sa performance.
</t>
    </r>
  </si>
  <si>
    <t>Utilisation de matériaux d'emballage écologiques, recyclables et/ou réutilisables.</t>
  </si>
  <si>
    <t>Le système de pilotage de la machine doit être entièrement compatible avec le logiciel CAGILA</t>
  </si>
  <si>
    <t>F1-2-4</t>
  </si>
  <si>
    <t>Le dispositif doit utiliser un laser de type infrarouge avec une puissance en sortie d'au moins 200W</t>
  </si>
  <si>
    <t>La distance de travail pour cet axe Z sera d'au moins 40 mm +/- 5mm</t>
  </si>
  <si>
    <t>La solution proposée doit permettre le raccordement et un fonctionnement optimale avec 3 types de gaz différents : 
- argon (Ar), 
- oxygène (O₂) 
- azote (N₂)</t>
  </si>
  <si>
    <r>
      <t xml:space="preserve">à confirmer par le candidat sur la cellule de droite  ' 
La pression de fonctionnement pour chacun de ces gaz doit pouvoir atteindre  </t>
    </r>
    <r>
      <rPr>
        <b/>
        <sz val="10"/>
        <color theme="1"/>
        <rFont val="Arial "/>
      </rPr>
      <t>25 bars.</t>
    </r>
  </si>
  <si>
    <t>En fonctionnement, lorsque la machine est en position fermée (quelque soit le dispositif de sécurité), le laser doit être protégé de manière à garantir une équivalence avec un laser de classe 1</t>
  </si>
  <si>
    <r>
      <t xml:space="preserve">A confirmer par le candidat sur la cellule de droite 
</t>
    </r>
    <r>
      <rPr>
        <sz val="10"/>
        <color theme="1"/>
        <rFont val="Arial "/>
      </rPr>
      <t>Ces accessoires seront à chiffrées dinctinctement dans la partie ordinaire de la grille de prix si cette prestation n'est pas incluse de base dans la solution qu'il propose. 
Ils devront également être renseignés dans la partie fractionné pour des commandes ultérieures</t>
    </r>
  </si>
  <si>
    <r>
      <t xml:space="preserve">Cette compatibilité devra être garantie </t>
    </r>
    <r>
      <rPr>
        <u/>
        <sz val="10"/>
        <rFont val="Arial "/>
      </rPr>
      <t>pendant toute la durée de vie de la machine."</t>
    </r>
  </si>
  <si>
    <t xml:space="preserve">Le cas échant, préciser en détail les prérequis techniques (exemple : connexions aux réseaux électrique et pneumatique, dalle d'isolation...) qui permettront d'installer l'équipement proposé en toute sécurité et afin qu'il remplisse les fonctions pour lesquelles il est acquis et au niveau de performance requis.  </t>
  </si>
  <si>
    <r>
      <t>Assurer une</t>
    </r>
    <r>
      <rPr>
        <b/>
        <sz val="10"/>
        <rFont val="Arial"/>
        <family val="2"/>
      </rPr>
      <t xml:space="preserve"> garantie de base</t>
    </r>
    <r>
      <rPr>
        <sz val="10"/>
        <rFont val="Arial"/>
        <family val="2"/>
      </rPr>
      <t xml:space="preserve"> d'une durée de</t>
    </r>
    <r>
      <rPr>
        <sz val="10"/>
        <color indexed="10"/>
        <rFont val="Arial"/>
        <family val="2"/>
      </rPr>
      <t xml:space="preserve"> 1</t>
    </r>
    <r>
      <rPr>
        <b/>
        <sz val="10"/>
        <color indexed="10"/>
        <rFont val="Arial"/>
        <family val="2"/>
      </rPr>
      <t xml:space="preserve"> </t>
    </r>
    <r>
      <rPr>
        <b/>
        <sz val="10"/>
        <rFont val="Arial"/>
        <family val="2"/>
      </rPr>
      <t>ans</t>
    </r>
    <r>
      <rPr>
        <sz val="10"/>
        <rFont val="Arial"/>
        <family val="2"/>
      </rPr>
      <t xml:space="preserve"> :</t>
    </r>
    <r>
      <rPr>
        <b/>
        <sz val="10"/>
        <rFont val="Arial"/>
        <family val="2"/>
      </rPr>
      <t xml:space="preserve"> logiciel et matériel</t>
    </r>
    <r>
      <rPr>
        <sz val="10"/>
        <rFont val="Arial"/>
        <family val="2"/>
      </rPr>
      <t xml:space="preserve"> (pièces, main d’œuvre, assistance téléphonique et déplacement (aller-retour en atelier si nécessaire) 
</t>
    </r>
    <r>
      <rPr>
        <i/>
        <sz val="10"/>
        <color indexed="10"/>
        <rFont val="Arial"/>
        <family val="2"/>
      </rPr>
      <t xml:space="preserve"> </t>
    </r>
  </si>
  <si>
    <t>Le candidat précisera la durée et les modalités de la garantie proposée.</t>
  </si>
  <si>
    <t>Le candidat précisera sa politique de mise à jour du logiciel CN</t>
  </si>
  <si>
    <t xml:space="preserve">Proposer une formation initiale sur site pour 2 personnes maximum d'une durée suffisante pour permettre aux utilisateurs d'utiliser le dispositif de manière adéquate et d'assurer son entretien courant. </t>
  </si>
  <si>
    <t>Le candidat précisera : durée effective (une fois la mise en route de la machine terminée), modalités, support. Cette formation se fera en français.</t>
  </si>
  <si>
    <t>Cette documentation devra être en français.
Le candidat précisera la nature de son support.</t>
  </si>
  <si>
    <t>Maintenir le dispositif acquis afin d'assurer la continuité des services</t>
  </si>
  <si>
    <t>F5-3</t>
  </si>
  <si>
    <t>Déterminer les principales pièces d'usure susceptibles d'être changées et induisant une dépense significative</t>
  </si>
  <si>
    <t>F5-3-1</t>
  </si>
  <si>
    <t>Déterminer les principales pièces d'usure</t>
  </si>
  <si>
    <t>Ces éléments seront chiffrés le cas échéant, dans la partie fractionnée de la grille de prix</t>
  </si>
  <si>
    <t xml:space="preserve">Caractéristiques techniques de l'équipement permettant les économies d'energies </t>
  </si>
  <si>
    <t>Le montant forfaitaire de la partie ordinaire ne doit pas être supérieur à 390 000 € HT</t>
  </si>
  <si>
    <t xml:space="preserve">Le dispositif doit respecter les dimensions maximales indiquées </t>
  </si>
  <si>
    <t>Nom, prénom et qualité de l'interlocuteur technique désigné par le titulaire</t>
  </si>
  <si>
    <t>à confirmer par le candidat sur la cellule de droite  (une plage de valeurs plus étendues est acceptée)</t>
  </si>
  <si>
    <t xml:space="preserve">à confirmer et à détailler par le candidat sur la cellule de droite  </t>
  </si>
  <si>
    <t xml:space="preserve">A confirmer par le candidat sur la cellule de droite 
</t>
  </si>
  <si>
    <t>Le candidat précisera la puissance maximale consommée en watt</t>
  </si>
  <si>
    <t xml:space="preserve">- Préciser le type de licence
 une licence CAGILA est recommandée, mais un autre logiciel peut être proposé à condition qu'il inclue une formation adaptée pour permettre sa prise en main par l'utilisateur.
L'ordinateur nécessaire à l'installation de la licence n'est pas à fournir."
- Si nécessaire préciser dans la partie ordinaire de la grille de prix le coût d’acquisition de licences logicielles permettant un fonctionnement et le type de licence
- Si nécessaire préciser dans la partie fractionnée de la grille de prix le coût annuel de maintenance et des mises à jour des licences logicielles si nécessaire
- Si nécessaire, les clés destinées à l'activation de la licence et à l'installation du logiciel sur le poste de travail doivent être fournis en même temps que le matériel, sur support informatique directement exploitable par l'université.
</t>
  </si>
  <si>
    <r>
      <t xml:space="preserve">Le candidat devra présenter les caractéristiques techniques des équipements proposés qui contribuent à la réduction de la consommation énergétique, en mettant en avant les éléments permettant d'optimiser les performances énergétiques.
</t>
    </r>
    <r>
      <rPr>
        <b/>
        <sz val="10"/>
        <color theme="1"/>
        <rFont val="Arial "/>
      </rPr>
      <t>Le candidat précisera également :</t>
    </r>
    <r>
      <rPr>
        <sz val="10"/>
        <color theme="1"/>
        <rFont val="Arial "/>
      </rPr>
      <t xml:space="preserve">
- La consommation énergétique journalière en KWh de l'équipement "allumé" hors activité
- la consommation énergétique journalière maximale en KWh de l'équipement lorsque celui-ci est en pleine activité
</t>
    </r>
  </si>
  <si>
    <t xml:space="preserve">Mesures mise en place par le prestataire en faveur du développement durable dans le cadre de l'exécution du contrat </t>
  </si>
  <si>
    <r>
      <rPr>
        <u/>
        <sz val="10"/>
        <color theme="1"/>
        <rFont val="Arial "/>
      </rPr>
      <t>à compléter par le candidat le cas échéant</t>
    </r>
    <r>
      <rPr>
        <sz val="10"/>
        <color theme="1"/>
        <rFont val="Arial "/>
      </rPr>
      <t xml:space="preserve"> sur la cellule de droite. </t>
    </r>
  </si>
  <si>
    <t xml:space="preserve">Engagement RSE du candidat </t>
  </si>
  <si>
    <t>Si le candidat est soumis aux dispositions de l’article L229-25 du Code de l’environnement, il devra établir un bilan des émissions de gaz à effet de serre (GES) associées à la fourniture des équipements et préciser les actions mises en place pour en réduire l’empreinte carbone tout au long de la durée du marché.
Dans le cas contraire, il devra présenter la stratégie de l’entreprise en matière de réduction des émissions de GES, en détaillant les objectifs, les moyens déployés, les actions prévues ainsi que la trajectoire d’évolution envisagée.</t>
  </si>
  <si>
    <t xml:space="preserve">Fourniture d'équipements électroniques labellisés selon un référentiel reconnu en matière de numérique responsable </t>
  </si>
  <si>
    <t>Le candidat précisera les labels apposés sur les équipements qu'il propose le cas échéant ( ex : Energy Star, Alimentation 80+ et équivalent)</t>
  </si>
  <si>
    <t>Le candidats précisera s'il utilise des solutions à faible impact environnemental.
Le candidat devra préciser les moyens mis en œuvre pour réduire l’impact environnemental  de ses emballages, en détaillant les matériaux utilisés, leur recyclabilité, et la minimisation des déchets associés</t>
  </si>
  <si>
    <t xml:space="preserve">Transport des équipements et équipes </t>
  </si>
  <si>
    <t>Le candidat fournira des informations sur les moyens de transport utilisés pour la livraison et le déplacement de ses équipes dans le cadre de missions de support technique, en privilégiant les modes de transport à faible émission de carbone (véhicules électriques, Transport ferroviaire, vélo...)</t>
  </si>
  <si>
    <t>Fourniture d'équipements reconditionnés en partie fractionnée</t>
  </si>
  <si>
    <r>
      <t xml:space="preserve">Le candidat indiquera si les équipement fournis à la survenance du besoin, identifiés en partie fractionnée, peuvent provenir d'un stock de produits reconditionnés.
Il indiquera sur la cellule de droite la liste des équipements de la partie fractionnée qu'il détient ou peut détenir en stock reconditionné.
Ces équipement reconditionnés </t>
    </r>
    <r>
      <rPr>
        <u/>
        <sz val="10"/>
        <color theme="1"/>
        <rFont val="Arial "/>
      </rPr>
      <t xml:space="preserve">ne sont pas à chiffré dans la grille de prix. </t>
    </r>
    <r>
      <rPr>
        <sz val="10"/>
        <color theme="1"/>
        <rFont val="Arial "/>
      </rPr>
      <t xml:space="preserve">
Les performances techniques doivent être au moins équivalentes à celles d'un produit neuf non reconditionné, en termes de fonctionnalités, de fiabilité et de durée de vie, entièrement fonctionnel, sans défauts de fabrication ou d'utilisation qui pourraient impacter sa performance.
Le pouvoir adjudicateur se réserve le droit de privilégier l’acquisition d’équipements reconditionnés plutôt que de produits neufs. </t>
    </r>
  </si>
  <si>
    <r>
      <t>La solution proposera les performances minimales suivantes pour</t>
    </r>
    <r>
      <rPr>
        <b/>
        <sz val="10"/>
        <rFont val="Arial "/>
      </rPr>
      <t xml:space="preserve"> l'axe Z</t>
    </r>
    <r>
      <rPr>
        <sz val="10"/>
        <rFont val="Arial "/>
      </rPr>
      <t xml:space="preserve"> :
-           Résolution  = 2 µm
</t>
    </r>
  </si>
  <si>
    <t>La solution proposée doit permettre l'usinage des tubes d'un diamétre de 1 à 4 mm  ( tubes de Nitinol et inox notamment)</t>
  </si>
  <si>
    <t>Longueur : '3000 mm maximum
Largeur : '1000 mm maximum
Hauteur : '1500 mm maximum
Poids : '1000 kg / m² maximum</t>
  </si>
  <si>
    <r>
      <t xml:space="preserve">le candidat précisera la technique utilisée sur la cellule de droite  
</t>
    </r>
    <r>
      <rPr>
        <sz val="10"/>
        <color theme="1"/>
        <rFont val="Arial "/>
      </rPr>
      <t>Une solution basée sur l’utilisation d’un martyre n’est pas souhaitée, mais ne sera pas éliminatoire.</t>
    </r>
  </si>
  <si>
    <t>Le candidat devra proposer une solution de refroidissement permettant de garantir une gestion thermique optimale du système</t>
  </si>
  <si>
    <t>Fournir les logiciels nécessaires à l'utilisation du dispositif, incluant une licence pour un logiciel de préparation d'usinage compatible. 
Tous les logiciels fournis doivent être accessible sur un dongle.</t>
  </si>
  <si>
    <t xml:space="preserve">Fourniture d'un Kit de pièces de rechange </t>
  </si>
  <si>
    <t>A détailler par le candidat'
Cette fonction sera chiffrée par le candidat dans la partie fractionnée de la grille de prix.</t>
  </si>
  <si>
    <t xml:space="preserve">Le candidat précisera notamment comment, une fois la garantie échue, il assure la disponibilité des pièces détachées, ainsi que la durée. Il précisera également si le dispositif qu'il propose est démontable,
'Le candidat précisera égalemment si pendant la période de garantie, l'utilisateur est autorisé ou non à assurer lui-même le changement de pièces détachées (dans l'affirmative, la nature de ces pièces sera précisée) </t>
  </si>
  <si>
    <t xml:space="preserve">Le dispositif doit disposer d'une solution permettant de préserver l’intégrité de l’intérieur du tube pendant l’usinage.
</t>
  </si>
  <si>
    <t xml:space="preserve">Dispositif de découpe laser </t>
  </si>
  <si>
    <r>
      <t>Connectique  (</t>
    </r>
    <r>
      <rPr>
        <u/>
        <sz val="10"/>
        <rFont val="Calibri"/>
        <family val="2"/>
      </rPr>
      <t>à compléter par le candidat le cas échéant,</t>
    </r>
    <r>
      <rPr>
        <sz val="10"/>
        <rFont val="Calibri"/>
        <family val="2"/>
      </rPr>
      <t xml:space="preserve"> lignes à ajouter autant que nécessaire)</t>
    </r>
  </si>
  <si>
    <t>Possibilité de raccorder l'équipement à un filtre au charbon de référence : Purex 400i</t>
  </si>
  <si>
    <t>Proposer une (des) formation(s) complémentaire(s) portant sur les équipements acquis au titre de la partie ordinaire du marché</t>
  </si>
  <si>
    <t>F4-4</t>
  </si>
  <si>
    <t>La formation complémentaire portera sur les mêmes éléments couverts par la formation initiale.
Le candidat précisera : durée, modalités, support, délai d'exécution en jours ouvrés, à compter de la demande
Cette prestation sera chiffré par le candidat dans la partie fractionnée de la grille de prix</t>
  </si>
  <si>
    <t>F1-4-1</t>
  </si>
  <si>
    <t>F1-4-2</t>
  </si>
  <si>
    <t>Module permettant le passage d'un flux d'eau à travers le tube lors de l'usinage (pour la découpe de tube de Nitinol notamment)</t>
  </si>
  <si>
    <t>Cette prestation sera chiffrée dans la partie fractionnée de la grille des prix 
Le candidat exposera les modifications à prévoir sur l'équipement d'origine pour ajouter ce module et le prix le cas échéant.</t>
  </si>
  <si>
    <t>F1-7-2</t>
  </si>
  <si>
    <t>F1-7-3</t>
  </si>
  <si>
    <t>F1-7-4</t>
  </si>
  <si>
    <t>F1-7-5</t>
  </si>
  <si>
    <t>F1-7-6</t>
  </si>
  <si>
    <t>F1-7-7</t>
  </si>
  <si>
    <t>F1-9-3</t>
  </si>
  <si>
    <t>F1-9-4</t>
  </si>
  <si>
    <t>F1-9-5</t>
  </si>
  <si>
    <r>
      <t xml:space="preserve">La solution proposée doit posséder au moins 3 axes </t>
    </r>
    <r>
      <rPr>
        <b/>
        <sz val="10"/>
        <rFont val="Arial "/>
      </rPr>
      <t>motorisés, contrôlés par CNC</t>
    </r>
    <r>
      <rPr>
        <sz val="10"/>
        <rFont val="Arial "/>
      </rPr>
      <t xml:space="preserve"> :
</t>
    </r>
    <r>
      <rPr>
        <b/>
        <sz val="11"/>
        <rFont val="Arial "/>
      </rPr>
      <t xml:space="preserve">     X</t>
    </r>
    <r>
      <rPr>
        <sz val="10"/>
        <rFont val="Arial "/>
      </rPr>
      <t xml:space="preserve"> : avancée du tube 
</t>
    </r>
    <r>
      <rPr>
        <b/>
        <sz val="11"/>
        <rFont val="Arial "/>
      </rPr>
      <t xml:space="preserve">     Z</t>
    </r>
    <r>
      <rPr>
        <sz val="10"/>
        <rFont val="Arial "/>
      </rPr>
      <t xml:space="preserve"> : hauteur de la buse, 
</t>
    </r>
    <r>
      <rPr>
        <b/>
        <sz val="11"/>
        <rFont val="Arial "/>
      </rPr>
      <t xml:space="preserve">     A</t>
    </r>
    <r>
      <rPr>
        <sz val="10"/>
        <rFont val="Arial "/>
      </rPr>
      <t xml:space="preserve"> : rotation du tube, 
</t>
    </r>
  </si>
  <si>
    <r>
      <t xml:space="preserve">à confirmer par le candidat sur la cellule de droite  
</t>
    </r>
    <r>
      <rPr>
        <sz val="10"/>
        <color theme="1"/>
        <rFont val="Arial "/>
      </rPr>
      <t xml:space="preserve">Une offre proposant une solution inférieure à celle définie ci-contre serait notée 0, mais ne sera pas éliminatoire. </t>
    </r>
  </si>
  <si>
    <t xml:space="preserve">à confirmer et détailler par le candidat sur la cellule de droite  ' </t>
  </si>
  <si>
    <r>
      <t xml:space="preserve">Garantir un </t>
    </r>
    <r>
      <rPr>
        <b/>
        <sz val="10"/>
        <color indexed="8"/>
        <rFont val="Arial "/>
      </rPr>
      <t xml:space="preserve">délai maximum de livraison, installation et mise en ordre de marche </t>
    </r>
    <r>
      <rPr>
        <sz val="10"/>
        <color indexed="8"/>
        <rFont val="Arial "/>
      </rPr>
      <t xml:space="preserve"> sur le site, à compter de la notification du marché :
</t>
    </r>
    <r>
      <rPr>
        <sz val="10"/>
        <color rgb="FFFF0000"/>
        <rFont val="Arial "/>
      </rPr>
      <t xml:space="preserve">
</t>
    </r>
    <r>
      <rPr>
        <b/>
        <sz val="11"/>
        <color rgb="FFFF0000"/>
        <rFont val="Arial "/>
      </rPr>
      <t xml:space="preserve">IHU Liryc, Site Hopital Xavier Arnozan, 
Avenue du Haut Lévêque, 
33600 Pessac , France
</t>
    </r>
  </si>
  <si>
    <r>
      <rPr>
        <b/>
        <sz val="10"/>
        <color indexed="8"/>
        <rFont val="Arial "/>
      </rPr>
      <t>Le candidat précisera l</t>
    </r>
    <r>
      <rPr>
        <sz val="10"/>
        <color indexed="8"/>
        <rFont val="Arial "/>
      </rPr>
      <t xml:space="preserve">e délai maximum qu'il propose (en jours ouvrés) à compter de la notification. 'La livraison ne pourra intervenir que sur accord express de l'université     
</t>
    </r>
    <r>
      <rPr>
        <b/>
        <sz val="10"/>
        <color rgb="FF000000"/>
        <rFont val="Arial "/>
      </rPr>
      <t>Le candidat est informé que la livraison, l'installation et la mise en ordre de marche devra impérativement être effectué a</t>
    </r>
    <r>
      <rPr>
        <b/>
        <u/>
        <sz val="10"/>
        <color rgb="FF000000"/>
        <rFont val="Arial "/>
      </rPr>
      <t>u plus tard la première semaine de Janvier 2026.</t>
    </r>
    <r>
      <rPr>
        <b/>
        <sz val="10"/>
        <color rgb="FF000000"/>
        <rFont val="Arial "/>
      </rPr>
      <t xml:space="preserve"> A confirmer par le candidat sur la cellule de droite</t>
    </r>
    <r>
      <rPr>
        <sz val="10"/>
        <color indexed="8"/>
        <rFont val="Arial "/>
      </rPr>
      <t xml:space="preserve">
    </t>
    </r>
  </si>
  <si>
    <t>Assurer l'Installation, le paramétrage et la mise en ordre de marche le dispositif</t>
  </si>
  <si>
    <r>
      <t xml:space="preserve">Installation </t>
    </r>
    <r>
      <rPr>
        <sz val="10"/>
        <rFont val="Calibri"/>
        <family val="2"/>
      </rPr>
      <t>(</t>
    </r>
    <r>
      <rPr>
        <u/>
        <sz val="10"/>
        <rFont val="Calibri"/>
        <family val="2"/>
      </rPr>
      <t>à compléter par le candidat,</t>
    </r>
    <r>
      <rPr>
        <sz val="10"/>
        <rFont val="Calibri"/>
        <family val="2"/>
      </rPr>
      <t xml:space="preserve"> lignes à ajouter autant que nécessaire)</t>
    </r>
  </si>
  <si>
    <t>Le faisceau laser doit avoir une qualité M² &lt; 1,2</t>
  </si>
  <si>
    <r>
      <t xml:space="preserve">à confirmer par le candidat sur la cellule de droite le cas échéant 
</t>
    </r>
    <r>
      <rPr>
        <sz val="10"/>
        <rFont val="Arial "/>
      </rPr>
      <t xml:space="preserve">une dalle de répartition de charge sera installée par l'université sous la machine pouvant supporter jusqu'à 1000 kg/m² ' </t>
    </r>
  </si>
  <si>
    <r>
      <t xml:space="preserve">
Marché n° 2024-169 
</t>
    </r>
    <r>
      <rPr>
        <b/>
        <sz val="14"/>
        <color indexed="9"/>
        <rFont val="Arial "/>
      </rPr>
      <t>ANNEXE 1 à l'ACTE D'ENGAGEMENT</t>
    </r>
    <r>
      <rPr>
        <b/>
        <sz val="12"/>
        <color indexed="9"/>
        <rFont val="Arial "/>
      </rPr>
      <t xml:space="preserve">
Cadre de réponse technique, fonctionnelle et financière
Offre Variante </t>
    </r>
    <r>
      <rPr>
        <b/>
        <sz val="12"/>
        <color theme="0"/>
        <rFont val="Arial "/>
      </rPr>
      <t>Environnementale</t>
    </r>
  </si>
  <si>
    <r>
      <t xml:space="preserve">
Marché n° 2024-169 
</t>
    </r>
    <r>
      <rPr>
        <b/>
        <sz val="14"/>
        <color indexed="9"/>
        <rFont val="Arial "/>
      </rPr>
      <t>ANNEXE 1 à l'ACTE D'ENGAGEMENT</t>
    </r>
    <r>
      <rPr>
        <b/>
        <sz val="12"/>
        <color indexed="9"/>
        <rFont val="Arial "/>
      </rPr>
      <t xml:space="preserve">
Cadre de réponse technique, fonctionnelle et financière</t>
    </r>
    <r>
      <rPr>
        <b/>
        <sz val="12"/>
        <color theme="0"/>
        <rFont val="Arial "/>
      </rPr>
      <t xml:space="preserve">
Offre Variante Technique </t>
    </r>
  </si>
  <si>
    <t>TABLEAU DES PRIX portant décomposition du prix global et forfaitaire de la partie ordinaire
SOLUTION Variante Technique</t>
  </si>
  <si>
    <t xml:space="preserve">TABLEAU DES PRIX portant décomposition du prix global et forfaitaire de la partie ordinaire
Variante Environnementale </t>
  </si>
  <si>
    <r>
      <t xml:space="preserve">ACTE D'ENGAGEMENT - ANNEXE 1
</t>
    </r>
    <r>
      <rPr>
        <b/>
        <sz val="12"/>
        <color indexed="8"/>
        <rFont val="Arial"/>
        <family val="2"/>
      </rPr>
      <t>composée de 6 onglets</t>
    </r>
    <r>
      <rPr>
        <b/>
        <sz val="14"/>
        <color indexed="8"/>
        <rFont val="Arial"/>
        <family val="2"/>
      </rPr>
      <t xml:space="preserve">
</t>
    </r>
    <r>
      <rPr>
        <b/>
        <i/>
        <sz val="11"/>
        <color indexed="10"/>
        <rFont val="Arial"/>
        <family val="2"/>
      </rPr>
      <t xml:space="preserve">A remettre par le candidat </t>
    </r>
    <r>
      <rPr>
        <b/>
        <i/>
        <u/>
        <sz val="11"/>
        <color indexed="10"/>
        <rFont val="Arial"/>
        <family val="2"/>
      </rPr>
      <t>sous format Excel modifiable et PDF</t>
    </r>
  </si>
  <si>
    <t>Fourniture des jeux de mors de serrage permettant le maintient de pièces avec un diamètre &lt; 1mm et &gt; 4mm</t>
  </si>
  <si>
    <r>
      <t xml:space="preserve">Proposer une </t>
    </r>
    <r>
      <rPr>
        <b/>
        <sz val="10"/>
        <color theme="1"/>
        <rFont val="Arial"/>
        <family val="2"/>
      </rPr>
      <t>extension de garantie</t>
    </r>
    <r>
      <rPr>
        <sz val="10"/>
        <color theme="1"/>
        <rFont val="Arial"/>
        <family val="2"/>
      </rPr>
      <t xml:space="preserve"> </t>
    </r>
    <r>
      <rPr>
        <b/>
        <sz val="10"/>
        <color theme="1"/>
        <rFont val="Arial"/>
        <family val="2"/>
      </rPr>
      <t>d'un an</t>
    </r>
    <r>
      <rPr>
        <sz val="10"/>
        <color theme="1"/>
        <rFont val="Arial"/>
        <family val="2"/>
      </rPr>
      <t xml:space="preserve"> au-delà de la durée de la garantie de base (périmètre et modalités de mise en œuvre identiques à ceux de la garantie de base)</t>
    </r>
  </si>
  <si>
    <t xml:space="preserve">Préciser les conditions et les niveaux d'engagement '
Cette fonction est à chiffrer dans la partie fractionnée de la grille de prix </t>
  </si>
  <si>
    <t>F3-1-8</t>
  </si>
  <si>
    <t>Extension de garantie de 1 ans (périmètre et modalités de mise en œuvre identiques à ceux de la garantie de base)</t>
  </si>
  <si>
    <r>
      <t xml:space="preserve">La variante technique constitue une alternative à la solution technique de base. </t>
    </r>
    <r>
      <rPr>
        <b/>
        <sz val="11"/>
        <color rgb="FFFF0000"/>
        <rFont val="Arial "/>
      </rPr>
      <t>Elle ne peut porter sur les fonctions de niveau 1</t>
    </r>
  </si>
  <si>
    <t>Jeux de mors de serrage</t>
  </si>
  <si>
    <t>Module permettant le passage d'un flux d'eau à travers le tube lors de l'usinage</t>
  </si>
  <si>
    <t xml:space="preserve">Dispositif de découpe laser reconditionné </t>
  </si>
  <si>
    <r>
      <rPr>
        <b/>
        <sz val="14"/>
        <color indexed="8"/>
        <rFont val="Arial"/>
        <family val="2"/>
      </rPr>
      <t xml:space="preserve"> MARCHE N° 2024</t>
    </r>
    <r>
      <rPr>
        <b/>
        <sz val="14"/>
        <color indexed="30"/>
        <rFont val="Arial"/>
        <family val="2"/>
      </rPr>
      <t>-169</t>
    </r>
    <r>
      <rPr>
        <sz val="14"/>
        <color indexed="8"/>
        <rFont val="Arial"/>
        <family val="2"/>
      </rPr>
      <t xml:space="preserve">
Objet : </t>
    </r>
    <r>
      <rPr>
        <sz val="14"/>
        <color indexed="30"/>
        <rFont val="Arial"/>
        <family val="2"/>
      </rPr>
      <t xml:space="preserve">Fourniture, livraison, installation et mise en ordre de marche d’une découpe laser d'hypotubes et prestations associées pour l’Université de Bordeaux    </t>
    </r>
  </si>
  <si>
    <t>F1-3-7</t>
  </si>
  <si>
    <t>La rotation possible sur cet axe A est de 360°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</si>
</sst>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0\ &quot;€&quot;"/>
  </numFmts>
  <fonts count="90">
    <font>
      <sz val="11"/>
      <color theme="1"/>
      <name val="Calibri"/>
      <family val="2"/>
      <scheme val="minor"/>
    </font>
    <font>
      <sz val="10"/>
      <name val="Arial"/>
      <family val="2"/>
    </font>
    <font>
      <sz val="10"/>
      <name val="Arial "/>
    </font>
    <font>
      <b/>
      <u/>
      <sz val="10"/>
      <name val="Arial "/>
    </font>
    <font>
      <b/>
      <sz val="10"/>
      <name val="Arial"/>
      <family val="2"/>
    </font>
    <font>
      <i/>
      <sz val="10"/>
      <name val="Arial"/>
      <family val="2"/>
    </font>
    <font>
      <b/>
      <sz val="12"/>
      <color indexed="9"/>
      <name val="Arial "/>
    </font>
    <font>
      <sz val="14"/>
      <color indexed="8"/>
      <name val="Arial"/>
      <family val="2"/>
    </font>
    <font>
      <b/>
      <sz val="14"/>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2"/>
      <color indexed="9"/>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b/>
      <sz val="8"/>
      <name val="Arial"/>
      <family val="2"/>
    </font>
    <font>
      <sz val="11"/>
      <color indexed="52"/>
      <name val="Calibri"/>
      <family val="2"/>
    </font>
    <font>
      <sz val="11"/>
      <color indexed="60"/>
      <name val="Calibri"/>
      <family val="2"/>
    </font>
    <font>
      <b/>
      <sz val="11"/>
      <color indexed="63"/>
      <name val="Calibri"/>
      <family val="2"/>
    </font>
    <font>
      <b/>
      <sz val="10"/>
      <color indexed="57"/>
      <name val="Arial"/>
      <family val="2"/>
    </font>
    <font>
      <b/>
      <sz val="18"/>
      <color indexed="56"/>
      <name val="Cambria"/>
      <family val="2"/>
    </font>
    <font>
      <sz val="11"/>
      <color indexed="10"/>
      <name val="Calibri"/>
      <family val="2"/>
    </font>
    <font>
      <b/>
      <sz val="12"/>
      <color indexed="8"/>
      <name val="Arial"/>
      <family val="2"/>
    </font>
    <font>
      <b/>
      <i/>
      <sz val="11"/>
      <color indexed="10"/>
      <name val="Arial"/>
      <family val="2"/>
    </font>
    <font>
      <sz val="13"/>
      <color indexed="8"/>
      <name val="Arial"/>
      <family val="2"/>
    </font>
    <font>
      <b/>
      <sz val="14"/>
      <color indexed="9"/>
      <name val="Arial "/>
    </font>
    <font>
      <b/>
      <sz val="10"/>
      <color indexed="8"/>
      <name val="Arial "/>
    </font>
    <font>
      <sz val="10"/>
      <color indexed="8"/>
      <name val="Arial "/>
    </font>
    <font>
      <b/>
      <sz val="10"/>
      <color indexed="10"/>
      <name val="Arial"/>
      <family val="2"/>
    </font>
    <font>
      <u/>
      <sz val="10"/>
      <color indexed="8"/>
      <name val="Arial "/>
    </font>
    <font>
      <i/>
      <sz val="10"/>
      <color indexed="10"/>
      <name val="Arial"/>
      <family val="2"/>
    </font>
    <font>
      <sz val="10"/>
      <color indexed="10"/>
      <name val="Arial"/>
      <family val="2"/>
    </font>
    <font>
      <b/>
      <u/>
      <sz val="12"/>
      <color indexed="9"/>
      <name val="Arial "/>
    </font>
    <font>
      <b/>
      <i/>
      <u/>
      <sz val="11"/>
      <color indexed="10"/>
      <name val="Arial"/>
      <family val="2"/>
    </font>
    <font>
      <b/>
      <sz val="12"/>
      <name val="Arial "/>
    </font>
    <font>
      <i/>
      <sz val="10"/>
      <name val="Arial "/>
    </font>
    <font>
      <b/>
      <sz val="14"/>
      <color indexed="30"/>
      <name val="Arial"/>
      <family val="2"/>
    </font>
    <font>
      <sz val="14"/>
      <color indexed="30"/>
      <name val="Arial"/>
      <family val="2"/>
    </font>
    <font>
      <b/>
      <sz val="16"/>
      <name val="Calibri"/>
      <family val="2"/>
    </font>
    <font>
      <b/>
      <sz val="10"/>
      <name val="Arial "/>
    </font>
    <font>
      <i/>
      <sz val="11"/>
      <color indexed="9"/>
      <name val="Arial "/>
    </font>
    <font>
      <sz val="11"/>
      <color theme="1"/>
      <name val="Calibri"/>
      <family val="2"/>
      <scheme val="minor"/>
    </font>
    <font>
      <b/>
      <sz val="10"/>
      <color theme="1"/>
      <name val="Arial "/>
    </font>
    <font>
      <sz val="10"/>
      <color theme="1"/>
      <name val="Arial "/>
    </font>
    <font>
      <b/>
      <sz val="10"/>
      <color theme="0"/>
      <name val="Arial "/>
    </font>
    <font>
      <sz val="10"/>
      <name val="Calibri"/>
      <family val="2"/>
      <scheme val="minor"/>
    </font>
    <font>
      <sz val="11"/>
      <name val="Calibri"/>
      <family val="2"/>
      <scheme val="minor"/>
    </font>
    <font>
      <b/>
      <sz val="10"/>
      <color indexed="10"/>
      <name val="Calibri"/>
      <family val="2"/>
      <scheme val="minor"/>
    </font>
    <font>
      <b/>
      <sz val="10"/>
      <name val="Calibri"/>
      <family val="2"/>
      <scheme val="minor"/>
    </font>
    <font>
      <sz val="10"/>
      <color theme="1"/>
      <name val="Arial"/>
      <family val="2"/>
    </font>
    <font>
      <b/>
      <u/>
      <sz val="11"/>
      <name val="Calibri"/>
      <family val="2"/>
      <scheme val="minor"/>
    </font>
    <font>
      <b/>
      <sz val="12"/>
      <color theme="0"/>
      <name val="Arial "/>
    </font>
    <font>
      <b/>
      <sz val="10"/>
      <color rgb="FFFF0000"/>
      <name val="Arial"/>
      <family val="2"/>
    </font>
    <font>
      <b/>
      <sz val="10"/>
      <color rgb="FFFF0000"/>
      <name val="Arial "/>
    </font>
    <font>
      <b/>
      <sz val="11"/>
      <color theme="0"/>
      <name val="Arial "/>
    </font>
    <font>
      <b/>
      <sz val="11"/>
      <color theme="1"/>
      <name val="Arial "/>
    </font>
    <font>
      <sz val="14"/>
      <color theme="1"/>
      <name val="Arial"/>
      <family val="2"/>
    </font>
    <font>
      <b/>
      <sz val="14"/>
      <color theme="1"/>
      <name val="Arial"/>
      <family val="2"/>
    </font>
    <font>
      <b/>
      <sz val="16"/>
      <name val="Calibri"/>
      <family val="2"/>
      <scheme val="minor"/>
    </font>
    <font>
      <b/>
      <sz val="11"/>
      <name val="Calibri"/>
      <family val="2"/>
      <scheme val="minor"/>
    </font>
    <font>
      <b/>
      <sz val="14"/>
      <name val="Calibri"/>
      <family val="2"/>
      <scheme val="minor"/>
    </font>
    <font>
      <b/>
      <sz val="10"/>
      <color theme="0"/>
      <name val="Calibri"/>
      <family val="2"/>
      <scheme val="minor"/>
    </font>
    <font>
      <sz val="10"/>
      <name val="Calibri"/>
      <family val="2"/>
    </font>
    <font>
      <u/>
      <sz val="10"/>
      <name val="Calibri"/>
      <family val="2"/>
    </font>
    <font>
      <b/>
      <sz val="16"/>
      <color theme="0"/>
      <name val="Calibri"/>
      <family val="2"/>
      <scheme val="minor"/>
    </font>
    <font>
      <b/>
      <u/>
      <sz val="11"/>
      <color rgb="FFFF0000"/>
      <name val="Calibri"/>
      <family val="2"/>
      <scheme val="minor"/>
    </font>
    <font>
      <sz val="8"/>
      <name val="Calibri"/>
      <family val="2"/>
      <scheme val="minor"/>
    </font>
    <font>
      <u/>
      <sz val="10"/>
      <color theme="1"/>
      <name val="Arial "/>
    </font>
    <font>
      <sz val="10"/>
      <color rgb="FFFF0000"/>
      <name val="Arial "/>
    </font>
    <font>
      <b/>
      <sz val="12"/>
      <color theme="1"/>
      <name val="Arial "/>
    </font>
    <font>
      <sz val="10"/>
      <color indexed="9"/>
      <name val="Arial "/>
    </font>
    <font>
      <b/>
      <sz val="10"/>
      <color rgb="FF0070C0"/>
      <name val="Arial "/>
    </font>
    <font>
      <b/>
      <sz val="12"/>
      <color rgb="FFFF0000"/>
      <name val="Arial "/>
    </font>
    <font>
      <sz val="12"/>
      <color theme="1"/>
      <name val="Arial "/>
    </font>
    <font>
      <u/>
      <sz val="10"/>
      <name val="Arial "/>
    </font>
    <font>
      <b/>
      <i/>
      <sz val="10"/>
      <color rgb="FF0070C0"/>
      <name val="Arial "/>
    </font>
    <font>
      <b/>
      <sz val="12"/>
      <color rgb="FFFF0000"/>
      <name val="Calibri"/>
      <family val="2"/>
      <scheme val="minor"/>
    </font>
    <font>
      <b/>
      <sz val="10"/>
      <color rgb="FF7030A0"/>
      <name val="Times New Roman"/>
      <family val="1"/>
    </font>
    <font>
      <b/>
      <sz val="11"/>
      <name val="Arial "/>
    </font>
    <font>
      <b/>
      <sz val="11"/>
      <color rgb="FFFF0000"/>
      <name val="Arial "/>
    </font>
    <font>
      <b/>
      <sz val="10"/>
      <color rgb="FF000000"/>
      <name val="Arial "/>
    </font>
    <font>
      <b/>
      <u/>
      <sz val="10"/>
      <color rgb="FF000000"/>
      <name val="Arial "/>
    </font>
    <font>
      <b/>
      <sz val="10"/>
      <color theme="1"/>
      <name val="Arial"/>
      <family val="2"/>
    </font>
  </fonts>
  <fills count="39">
    <fill>
      <patternFill patternType="none"/>
    </fill>
    <fill>
      <patternFill patternType="gray125"/>
    </fill>
    <fill>
      <patternFill patternType="solid">
        <fgColor indexed="27"/>
      </patternFill>
    </fill>
    <fill>
      <patternFill patternType="solid">
        <fgColor indexed="47"/>
      </patternFill>
    </fill>
    <fill>
      <patternFill patternType="solid">
        <fgColor indexed="31"/>
      </patternFill>
    </fill>
    <fill>
      <patternFill patternType="solid">
        <fgColor indexed="42"/>
      </patternFill>
    </fill>
    <fill>
      <patternFill patternType="solid">
        <fgColor indexed="45"/>
      </patternFill>
    </fill>
    <fill>
      <patternFill patternType="solid">
        <fgColor indexed="46"/>
      </patternFill>
    </fill>
    <fill>
      <patternFill patternType="solid">
        <fgColor indexed="44"/>
      </patternFill>
    </fill>
    <fill>
      <patternFill patternType="solid">
        <fgColor indexed="22"/>
      </patternFill>
    </fill>
    <fill>
      <patternFill patternType="solid">
        <fgColor indexed="43"/>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57"/>
        <bgColor indexed="64"/>
      </patternFill>
    </fill>
    <fill>
      <patternFill patternType="solid">
        <fgColor indexed="9"/>
        <bgColor indexed="9"/>
      </patternFill>
    </fill>
    <fill>
      <patternFill patternType="solid">
        <fgColor indexed="46"/>
        <bgColor indexed="9"/>
      </patternFill>
    </fill>
    <fill>
      <patternFill patternType="solid">
        <fgColor indexed="42"/>
        <bgColor indexed="64"/>
      </patternFill>
    </fill>
    <fill>
      <patternFill patternType="solid">
        <fgColor indexed="44"/>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rgb="FFFFC00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rgb="FF92D050"/>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23"/>
      </left>
      <right style="hair">
        <color indexed="23"/>
      </right>
      <top style="hair">
        <color indexed="23"/>
      </top>
      <bottom style="hair">
        <color indexed="23"/>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51">
    <xf numFmtId="0" fontId="0" fillId="0" borderId="0"/>
    <xf numFmtId="0" fontId="9" fillId="4"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3" borderId="0" applyNumberFormat="0" applyBorder="0" applyAlignment="0" applyProtection="0"/>
    <xf numFmtId="0" fontId="10" fillId="15"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6" borderId="0" applyNumberFormat="0" applyBorder="0" applyAlignment="0" applyProtection="0"/>
    <xf numFmtId="0" fontId="12" fillId="9" borderId="1" applyNumberFormat="0" applyAlignment="0" applyProtection="0"/>
    <xf numFmtId="0" fontId="13" fillId="18" borderId="3" applyNumberFormat="0" applyAlignment="0" applyProtection="0"/>
    <xf numFmtId="164" fontId="1"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19" borderId="0" applyBorder="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3" borderId="1" applyNumberFormat="0" applyAlignment="0" applyProtection="0"/>
    <xf numFmtId="1" fontId="21" fillId="20" borderId="7">
      <alignment vertical="top"/>
      <protection locked="0"/>
    </xf>
    <xf numFmtId="1" fontId="21" fillId="20" borderId="7">
      <alignment vertical="top"/>
      <protection locked="0"/>
    </xf>
    <xf numFmtId="1" fontId="21" fillId="20" borderId="7">
      <alignment vertical="top"/>
      <protection locked="0"/>
    </xf>
    <xf numFmtId="9" fontId="22" fillId="0" borderId="7">
      <alignment vertical="center"/>
      <protection locked="0"/>
    </xf>
    <xf numFmtId="9" fontId="22" fillId="20" borderId="7">
      <alignment vertical="top"/>
      <protection locked="0"/>
    </xf>
    <xf numFmtId="9" fontId="21" fillId="20" borderId="7">
      <alignment vertical="top"/>
      <protection locked="0"/>
    </xf>
    <xf numFmtId="9" fontId="21" fillId="20" borderId="7">
      <alignment vertical="top"/>
      <protection locked="0"/>
    </xf>
    <xf numFmtId="0" fontId="22" fillId="0" borderId="8" applyNumberFormat="0">
      <alignment vertical="center"/>
    </xf>
    <xf numFmtId="2" fontId="22" fillId="21" borderId="8" applyFont="0" applyAlignment="0"/>
    <xf numFmtId="0" fontId="21" fillId="22" borderId="9" applyNumberFormat="0" applyAlignment="0"/>
    <xf numFmtId="0" fontId="21" fillId="23" borderId="10" applyNumberFormat="0">
      <alignment vertical="top" wrapText="1"/>
    </xf>
    <xf numFmtId="0" fontId="23" fillId="0" borderId="2" applyNumberFormat="0" applyFill="0" applyAlignment="0" applyProtection="0"/>
    <xf numFmtId="0" fontId="24" fillId="10" borderId="0" applyNumberFormat="0" applyBorder="0" applyAlignment="0" applyProtection="0"/>
    <xf numFmtId="0" fontId="1" fillId="0" borderId="0"/>
    <xf numFmtId="0" fontId="48" fillId="0" borderId="0"/>
    <xf numFmtId="0" fontId="48" fillId="0" borderId="0"/>
    <xf numFmtId="0" fontId="25" fillId="9" borderId="11" applyNumberFormat="0" applyAlignment="0" applyProtection="0"/>
    <xf numFmtId="0" fontId="26" fillId="22" borderId="12">
      <alignment vertical="center"/>
    </xf>
    <xf numFmtId="0" fontId="27" fillId="0" borderId="0" applyNumberFormat="0" applyFill="0" applyBorder="0" applyAlignment="0" applyProtection="0"/>
    <xf numFmtId="0" fontId="28" fillId="0" borderId="0" applyNumberFormat="0" applyFill="0" applyBorder="0" applyAlignment="0" applyProtection="0"/>
  </cellStyleXfs>
  <cellXfs count="305">
    <xf numFmtId="0" fontId="0" fillId="0" borderId="0" xfId="0"/>
    <xf numFmtId="0" fontId="50" fillId="0" borderId="0" xfId="0" applyFont="1" applyAlignment="1">
      <alignment vertical="center"/>
    </xf>
    <xf numFmtId="0" fontId="49" fillId="24" borderId="7" xfId="0" applyFont="1" applyFill="1" applyBorder="1" applyAlignment="1">
      <alignment vertical="center"/>
    </xf>
    <xf numFmtId="0" fontId="48" fillId="0" borderId="0" xfId="45" applyAlignment="1">
      <alignment vertical="center"/>
    </xf>
    <xf numFmtId="0" fontId="51" fillId="25" borderId="0" xfId="45" applyFont="1" applyFill="1" applyBorder="1" applyAlignment="1">
      <alignment vertical="center"/>
    </xf>
    <xf numFmtId="0" fontId="50" fillId="0" borderId="7" xfId="0" applyFont="1" applyFill="1" applyBorder="1" applyAlignment="1">
      <alignment vertical="center"/>
    </xf>
    <xf numFmtId="0" fontId="50" fillId="0" borderId="0" xfId="0" applyFont="1" applyFill="1" applyAlignment="1">
      <alignment vertical="center"/>
    </xf>
    <xf numFmtId="0" fontId="49" fillId="24" borderId="7" xfId="0" applyFont="1" applyFill="1" applyBorder="1" applyAlignment="1">
      <alignment vertical="center" wrapText="1"/>
    </xf>
    <xf numFmtId="0" fontId="50" fillId="0" borderId="14" xfId="0" applyFont="1" applyBorder="1" applyAlignment="1">
      <alignment vertical="center" wrapText="1"/>
    </xf>
    <xf numFmtId="0" fontId="2" fillId="0" borderId="7" xfId="46" applyFont="1" applyBorder="1" applyAlignment="1">
      <alignment horizontal="right" vertical="center"/>
    </xf>
    <xf numFmtId="0" fontId="50" fillId="0" borderId="7" xfId="0" applyFont="1" applyBorder="1" applyAlignment="1">
      <alignment horizontal="right" vertical="center"/>
    </xf>
    <xf numFmtId="0" fontId="2" fillId="0" borderId="0" xfId="45" applyFont="1" applyFill="1" applyBorder="1" applyAlignment="1">
      <alignment vertical="center"/>
    </xf>
    <xf numFmtId="0" fontId="52" fillId="0" borderId="7" xfId="0" applyFont="1" applyFill="1" applyBorder="1" applyAlignment="1">
      <alignment horizontal="left" vertical="center" wrapText="1"/>
    </xf>
    <xf numFmtId="0" fontId="2" fillId="0" borderId="13" xfId="45" applyFont="1" applyFill="1" applyBorder="1" applyAlignment="1">
      <alignment vertical="center"/>
    </xf>
    <xf numFmtId="0" fontId="3" fillId="0" borderId="16" xfId="45" applyFont="1" applyFill="1" applyBorder="1" applyAlignment="1">
      <alignment vertical="center"/>
    </xf>
    <xf numFmtId="0" fontId="2" fillId="0" borderId="15" xfId="45" applyFont="1" applyFill="1" applyBorder="1" applyAlignment="1">
      <alignment vertical="center"/>
    </xf>
    <xf numFmtId="0" fontId="2" fillId="0" borderId="0" xfId="45" applyFont="1" applyFill="1" applyBorder="1" applyAlignment="1">
      <alignment horizontal="left" vertical="center"/>
    </xf>
    <xf numFmtId="0" fontId="2" fillId="0" borderId="17" xfId="45" applyFont="1" applyFill="1" applyBorder="1" applyAlignment="1">
      <alignment horizontal="left" vertical="center"/>
    </xf>
    <xf numFmtId="0" fontId="1" fillId="0" borderId="8" xfId="0" applyFont="1" applyBorder="1" applyAlignment="1">
      <alignment vertical="center"/>
    </xf>
    <xf numFmtId="0" fontId="56" fillId="0" borderId="18" xfId="0" applyFont="1" applyFill="1" applyBorder="1" applyAlignment="1">
      <alignment vertical="center"/>
    </xf>
    <xf numFmtId="0" fontId="1" fillId="0" borderId="18" xfId="0" applyFont="1" applyFill="1" applyBorder="1" applyAlignment="1">
      <alignment horizontal="left" vertical="center"/>
    </xf>
    <xf numFmtId="0" fontId="1" fillId="0" borderId="18" xfId="0" applyFont="1" applyFill="1" applyBorder="1" applyAlignment="1">
      <alignment vertical="center"/>
    </xf>
    <xf numFmtId="0" fontId="1" fillId="0" borderId="18" xfId="0" applyFont="1" applyFill="1" applyBorder="1" applyAlignment="1">
      <alignment vertical="center" wrapText="1"/>
    </xf>
    <xf numFmtId="0" fontId="1" fillId="0" borderId="7" xfId="0" applyFont="1" applyFill="1" applyBorder="1" applyAlignment="1">
      <alignment horizontal="left" vertical="center" wrapText="1"/>
    </xf>
    <xf numFmtId="0" fontId="1" fillId="0" borderId="7" xfId="0" applyFont="1" applyFill="1" applyBorder="1" applyAlignment="1">
      <alignment vertical="center" wrapText="1"/>
    </xf>
    <xf numFmtId="0" fontId="1" fillId="0" borderId="16" xfId="0" applyFont="1" applyFill="1" applyBorder="1" applyAlignment="1">
      <alignment vertical="center" wrapText="1"/>
    </xf>
    <xf numFmtId="0" fontId="58" fillId="25" borderId="13" xfId="45" applyFont="1" applyFill="1" applyBorder="1" applyAlignment="1">
      <alignment horizontal="center" vertical="center" wrapText="1"/>
    </xf>
    <xf numFmtId="0" fontId="59" fillId="30" borderId="18" xfId="0" applyFont="1" applyFill="1" applyBorder="1" applyAlignment="1">
      <alignment vertical="center"/>
    </xf>
    <xf numFmtId="0" fontId="2" fillId="30" borderId="17" xfId="45" applyFont="1" applyFill="1" applyBorder="1" applyAlignment="1">
      <alignment horizontal="left" vertical="center"/>
    </xf>
    <xf numFmtId="0" fontId="50" fillId="31" borderId="7" xfId="0" applyFont="1" applyFill="1" applyBorder="1" applyAlignment="1">
      <alignment horizontal="center" vertical="center"/>
    </xf>
    <xf numFmtId="0" fontId="50" fillId="31" borderId="7" xfId="45" applyFont="1" applyFill="1" applyBorder="1" applyAlignment="1">
      <alignment horizontal="center" vertical="center"/>
    </xf>
    <xf numFmtId="0" fontId="41" fillId="31" borderId="21" xfId="45" applyFont="1" applyFill="1" applyBorder="1" applyAlignment="1">
      <alignment horizontal="center" vertical="center" wrapText="1"/>
    </xf>
    <xf numFmtId="0" fontId="56" fillId="0" borderId="7" xfId="0" quotePrefix="1" applyFont="1" applyFill="1" applyBorder="1" applyAlignment="1">
      <alignment vertical="center" wrapText="1"/>
    </xf>
    <xf numFmtId="0" fontId="6" fillId="25" borderId="21" xfId="45" applyFont="1" applyFill="1" applyBorder="1" applyAlignment="1">
      <alignment horizontal="center" vertical="center" wrapText="1"/>
    </xf>
    <xf numFmtId="0" fontId="50" fillId="0" borderId="7" xfId="0" applyFont="1" applyFill="1" applyBorder="1" applyAlignment="1">
      <alignment vertical="center" wrapText="1"/>
    </xf>
    <xf numFmtId="0" fontId="3" fillId="31" borderId="16" xfId="45" applyFont="1" applyFill="1" applyBorder="1" applyAlignment="1">
      <alignment vertical="center"/>
    </xf>
    <xf numFmtId="0" fontId="2" fillId="31" borderId="19" xfId="45" applyFont="1" applyFill="1" applyBorder="1" applyAlignment="1">
      <alignment horizontal="left" vertical="center"/>
    </xf>
    <xf numFmtId="0" fontId="2" fillId="31" borderId="13" xfId="45" applyFont="1" applyFill="1" applyBorder="1" applyAlignment="1">
      <alignment vertical="center"/>
    </xf>
    <xf numFmtId="0" fontId="2" fillId="31" borderId="22" xfId="45" applyFont="1" applyFill="1" applyBorder="1" applyAlignment="1">
      <alignment horizontal="left" vertical="center"/>
    </xf>
    <xf numFmtId="0" fontId="2" fillId="31" borderId="23" xfId="45" applyFont="1" applyFill="1" applyBorder="1" applyAlignment="1">
      <alignment vertical="center"/>
    </xf>
    <xf numFmtId="0" fontId="2" fillId="31" borderId="24" xfId="45" applyFont="1" applyFill="1" applyBorder="1" applyAlignment="1">
      <alignment horizontal="left" vertical="center"/>
    </xf>
    <xf numFmtId="0" fontId="60" fillId="0" borderId="0" xfId="45" applyFont="1" applyFill="1" applyBorder="1" applyAlignment="1">
      <alignment horizontal="left" vertical="center" wrapText="1"/>
    </xf>
    <xf numFmtId="0" fontId="61" fillId="25" borderId="7" xfId="45" applyFont="1" applyFill="1" applyBorder="1" applyAlignment="1">
      <alignment vertical="center"/>
    </xf>
    <xf numFmtId="0" fontId="46" fillId="24" borderId="7" xfId="0" applyFont="1" applyFill="1" applyBorder="1" applyAlignment="1">
      <alignment vertical="center" wrapText="1"/>
    </xf>
    <xf numFmtId="0" fontId="49" fillId="30" borderId="7" xfId="45" applyFont="1" applyFill="1" applyBorder="1" applyAlignment="1">
      <alignment horizontal="right" vertical="center"/>
    </xf>
    <xf numFmtId="0" fontId="2" fillId="26" borderId="7" xfId="0" applyFont="1" applyFill="1" applyBorder="1" applyAlignment="1">
      <alignment vertical="center" wrapText="1"/>
    </xf>
    <xf numFmtId="0" fontId="50" fillId="24" borderId="14" xfId="0" applyFont="1" applyFill="1" applyBorder="1" applyAlignment="1">
      <alignment vertical="center" wrapText="1"/>
    </xf>
    <xf numFmtId="0" fontId="50" fillId="24" borderId="14" xfId="0" applyFont="1" applyFill="1" applyBorder="1" applyAlignment="1">
      <alignment vertical="center"/>
    </xf>
    <xf numFmtId="0" fontId="51" fillId="24" borderId="7" xfId="45" applyFont="1" applyFill="1" applyBorder="1" applyAlignment="1">
      <alignment vertical="center"/>
    </xf>
    <xf numFmtId="0" fontId="48" fillId="31" borderId="7" xfId="45" applyFill="1" applyBorder="1" applyAlignment="1">
      <alignment horizontal="center" vertical="center"/>
    </xf>
    <xf numFmtId="0" fontId="4" fillId="24" borderId="17" xfId="0" applyFont="1" applyFill="1" applyBorder="1" applyAlignment="1">
      <alignment vertical="center" wrapText="1"/>
    </xf>
    <xf numFmtId="0" fontId="46" fillId="30" borderId="7" xfId="45" applyFont="1" applyFill="1" applyBorder="1" applyAlignment="1">
      <alignment horizontal="right" vertical="center"/>
    </xf>
    <xf numFmtId="0" fontId="50" fillId="0" borderId="7" xfId="0" applyFont="1" applyBorder="1" applyAlignment="1">
      <alignment vertical="center"/>
    </xf>
    <xf numFmtId="0" fontId="50" fillId="0" borderId="0" xfId="0" applyFont="1" applyAlignment="1">
      <alignment vertical="center" wrapText="1"/>
    </xf>
    <xf numFmtId="0" fontId="49" fillId="24" borderId="7" xfId="0" applyFont="1" applyFill="1" applyBorder="1" applyAlignment="1">
      <alignment horizontal="left" vertical="center"/>
    </xf>
    <xf numFmtId="0" fontId="67" fillId="33" borderId="21" xfId="0" applyFont="1" applyFill="1" applyBorder="1" applyAlignment="1">
      <alignment horizontal="center" vertical="center" wrapText="1"/>
    </xf>
    <xf numFmtId="0" fontId="68" fillId="33" borderId="21" xfId="0" applyFont="1" applyFill="1" applyBorder="1" applyAlignment="1">
      <alignment horizontal="center" vertical="center" wrapText="1"/>
    </xf>
    <xf numFmtId="165" fontId="68" fillId="33" borderId="21" xfId="0" applyNumberFormat="1" applyFont="1" applyFill="1" applyBorder="1" applyAlignment="1">
      <alignment horizontal="center" vertical="center" wrapText="1"/>
    </xf>
    <xf numFmtId="0" fontId="55" fillId="34" borderId="14" xfId="0" applyFont="1" applyFill="1" applyBorder="1" applyAlignment="1">
      <alignment horizontal="left" vertical="center" wrapText="1"/>
    </xf>
    <xf numFmtId="0" fontId="0" fillId="34" borderId="8" xfId="0" applyFill="1" applyBorder="1" applyAlignment="1">
      <alignment horizontal="center" vertical="center"/>
    </xf>
    <xf numFmtId="0" fontId="0" fillId="34" borderId="17" xfId="0" applyFill="1" applyBorder="1" applyAlignment="1">
      <alignment horizontal="center" vertical="center"/>
    </xf>
    <xf numFmtId="0" fontId="52" fillId="1" borderId="40" xfId="0" applyFont="1" applyFill="1" applyBorder="1" applyAlignment="1">
      <alignment horizontal="left" vertical="center" wrapText="1"/>
    </xf>
    <xf numFmtId="165" fontId="52" fillId="0" borderId="40" xfId="0" applyNumberFormat="1" applyFont="1" applyBorder="1" applyAlignment="1">
      <alignment horizontal="left" vertical="center"/>
    </xf>
    <xf numFmtId="0" fontId="52" fillId="0" borderId="25" xfId="0" applyFont="1" applyBorder="1" applyAlignment="1">
      <alignment horizontal="left" vertical="center" wrapText="1" indent="2"/>
    </xf>
    <xf numFmtId="0" fontId="52" fillId="1" borderId="25" xfId="0" applyFont="1" applyFill="1" applyBorder="1" applyAlignment="1">
      <alignment horizontal="left" vertical="center" wrapText="1"/>
    </xf>
    <xf numFmtId="0" fontId="52" fillId="0" borderId="25" xfId="0" applyFont="1" applyBorder="1" applyAlignment="1">
      <alignment horizontal="center" vertical="center" wrapText="1"/>
    </xf>
    <xf numFmtId="0" fontId="0" fillId="0" borderId="25" xfId="0" applyBorder="1" applyAlignment="1">
      <alignment horizontal="center" vertical="center"/>
    </xf>
    <xf numFmtId="165" fontId="52" fillId="0" borderId="25" xfId="0" applyNumberFormat="1" applyFont="1" applyBorder="1" applyAlignment="1">
      <alignment horizontal="center" vertical="center"/>
    </xf>
    <xf numFmtId="165" fontId="52" fillId="0" borderId="25" xfId="0" applyNumberFormat="1" applyFont="1" applyBorder="1" applyAlignment="1">
      <alignment horizontal="left" vertical="center"/>
    </xf>
    <xf numFmtId="0" fontId="52" fillId="0" borderId="7" xfId="0" applyFont="1" applyBorder="1" applyAlignment="1">
      <alignment horizontal="left" vertical="center" wrapText="1" indent="2"/>
    </xf>
    <xf numFmtId="0" fontId="52" fillId="0" borderId="7" xfId="0" applyFont="1" applyBorder="1" applyAlignment="1">
      <alignment horizontal="center" vertical="center" wrapText="1"/>
    </xf>
    <xf numFmtId="0" fontId="0" fillId="0" borderId="7" xfId="0" applyBorder="1" applyAlignment="1">
      <alignment horizontal="center" vertical="center"/>
    </xf>
    <xf numFmtId="165" fontId="52" fillId="0" borderId="7" xfId="0" applyNumberFormat="1" applyFont="1" applyBorder="1" applyAlignment="1">
      <alignment horizontal="center" vertical="center"/>
    </xf>
    <xf numFmtId="165" fontId="52" fillId="0" borderId="7" xfId="0" applyNumberFormat="1" applyFont="1" applyBorder="1" applyAlignment="1">
      <alignment horizontal="left" vertical="center"/>
    </xf>
    <xf numFmtId="0" fontId="52" fillId="0" borderId="21" xfId="0" applyFont="1" applyBorder="1" applyAlignment="1">
      <alignment horizontal="left" vertical="center" wrapText="1" indent="2"/>
    </xf>
    <xf numFmtId="0" fontId="0" fillId="0" borderId="21" xfId="0" applyBorder="1" applyAlignment="1">
      <alignment horizontal="center" vertical="center"/>
    </xf>
    <xf numFmtId="0" fontId="52" fillId="0" borderId="21" xfId="0" applyFont="1" applyBorder="1" applyAlignment="1">
      <alignment horizontal="center" vertical="center" wrapText="1"/>
    </xf>
    <xf numFmtId="165" fontId="52" fillId="0" borderId="21" xfId="0" applyNumberFormat="1" applyFont="1" applyBorder="1" applyAlignment="1">
      <alignment horizontal="center" vertical="center"/>
    </xf>
    <xf numFmtId="165" fontId="52" fillId="0" borderId="21" xfId="0" applyNumberFormat="1" applyFont="1" applyBorder="1" applyAlignment="1">
      <alignment horizontal="left" vertical="center"/>
    </xf>
    <xf numFmtId="165" fontId="52" fillId="34" borderId="17" xfId="0" applyNumberFormat="1" applyFont="1" applyFill="1" applyBorder="1" applyAlignment="1">
      <alignment horizontal="left" vertical="center"/>
    </xf>
    <xf numFmtId="0" fontId="52" fillId="1" borderId="7" xfId="0" applyFont="1" applyFill="1" applyBorder="1" applyAlignment="1">
      <alignment horizontal="left" vertical="center" wrapText="1"/>
    </xf>
    <xf numFmtId="0" fontId="55" fillId="34" borderId="8" xfId="0" applyFont="1" applyFill="1" applyBorder="1" applyAlignment="1">
      <alignment horizontal="left" vertical="center" wrapText="1"/>
    </xf>
    <xf numFmtId="0" fontId="52" fillId="0" borderId="7" xfId="0" applyFont="1" applyBorder="1" applyAlignment="1">
      <alignment horizontal="left" vertical="center" wrapText="1"/>
    </xf>
    <xf numFmtId="0" fontId="0" fillId="34" borderId="34" xfId="0" applyFill="1" applyBorder="1" applyAlignment="1">
      <alignment horizontal="center" vertical="center"/>
    </xf>
    <xf numFmtId="0" fontId="52" fillId="0" borderId="0" xfId="0" applyFont="1" applyAlignment="1">
      <alignment vertical="center" textRotation="90"/>
    </xf>
    <xf numFmtId="0" fontId="52" fillId="0" borderId="0" xfId="0" applyFont="1" applyAlignment="1">
      <alignment vertical="center"/>
    </xf>
    <xf numFmtId="0" fontId="52" fillId="0" borderId="7" xfId="0" applyFont="1" applyBorder="1" applyAlignment="1">
      <alignment vertical="center"/>
    </xf>
    <xf numFmtId="0" fontId="53" fillId="0" borderId="0" xfId="0" applyFont="1" applyAlignment="1">
      <alignment horizontal="left" vertical="center" wrapText="1"/>
    </xf>
    <xf numFmtId="0" fontId="53" fillId="0" borderId="0" xfId="0" applyFont="1" applyAlignment="1">
      <alignment horizontal="center" vertical="center" wrapText="1"/>
    </xf>
    <xf numFmtId="165" fontId="53" fillId="0" borderId="0" xfId="0" applyNumberFormat="1" applyFont="1" applyAlignment="1">
      <alignment horizontal="left" vertical="center" wrapText="1"/>
    </xf>
    <xf numFmtId="0" fontId="54" fillId="0" borderId="0" xfId="0" applyFont="1" applyAlignment="1">
      <alignment vertical="center"/>
    </xf>
    <xf numFmtId="0" fontId="55" fillId="0" borderId="0" xfId="0" applyFont="1" applyAlignment="1">
      <alignment horizontal="center" vertical="center"/>
    </xf>
    <xf numFmtId="0" fontId="55" fillId="0" borderId="0" xfId="0" applyFont="1" applyAlignment="1">
      <alignment vertical="center"/>
    </xf>
    <xf numFmtId="165" fontId="55" fillId="0" borderId="0" xfId="0" applyNumberFormat="1" applyFont="1" applyAlignment="1">
      <alignment vertical="center"/>
    </xf>
    <xf numFmtId="0" fontId="72" fillId="0" borderId="0" xfId="0" applyFont="1" applyAlignment="1">
      <alignment horizontal="left" vertical="center" wrapText="1"/>
    </xf>
    <xf numFmtId="0" fontId="66" fillId="0" borderId="0" xfId="0" applyFont="1" applyAlignment="1">
      <alignment vertical="center"/>
    </xf>
    <xf numFmtId="0" fontId="57" fillId="0" borderId="0" xfId="0" applyFont="1" applyAlignment="1">
      <alignment vertical="center"/>
    </xf>
    <xf numFmtId="0" fontId="57" fillId="0" borderId="0" xfId="0" applyFont="1" applyAlignment="1">
      <alignment horizontal="center" vertical="center"/>
    </xf>
    <xf numFmtId="2" fontId="52" fillId="0" borderId="0" xfId="0" applyNumberFormat="1" applyFont="1" applyAlignment="1">
      <alignment horizontal="center" vertical="center"/>
    </xf>
    <xf numFmtId="0" fontId="52" fillId="28" borderId="14" xfId="0" applyFont="1" applyFill="1" applyBorder="1" applyAlignment="1">
      <alignment horizontal="left" vertical="center" wrapText="1"/>
    </xf>
    <xf numFmtId="0" fontId="55" fillId="28" borderId="8" xfId="0" applyFont="1" applyFill="1" applyBorder="1" applyAlignment="1">
      <alignment horizontal="left" vertical="center" wrapText="1"/>
    </xf>
    <xf numFmtId="0" fontId="55" fillId="28" borderId="8" xfId="0" applyFont="1" applyFill="1" applyBorder="1" applyAlignment="1">
      <alignment horizontal="left" vertical="center"/>
    </xf>
    <xf numFmtId="1" fontId="52" fillId="28" borderId="8" xfId="0" applyNumberFormat="1" applyFont="1" applyFill="1" applyBorder="1" applyAlignment="1">
      <alignment horizontal="center" vertical="center"/>
    </xf>
    <xf numFmtId="2" fontId="52" fillId="28" borderId="8" xfId="0" applyNumberFormat="1" applyFont="1" applyFill="1" applyBorder="1" applyAlignment="1">
      <alignment horizontal="center" vertical="center"/>
    </xf>
    <xf numFmtId="0" fontId="52" fillId="28" borderId="8" xfId="0" applyFont="1" applyFill="1" applyBorder="1" applyAlignment="1">
      <alignment vertical="center"/>
    </xf>
    <xf numFmtId="165" fontId="52" fillId="28" borderId="17" xfId="0" applyNumberFormat="1" applyFont="1" applyFill="1" applyBorder="1" applyAlignment="1">
      <alignment horizontal="left" vertical="center"/>
    </xf>
    <xf numFmtId="0" fontId="52" fillId="0" borderId="24" xfId="0" applyFont="1" applyBorder="1" applyAlignment="1">
      <alignment horizontal="left" vertical="center" wrapText="1"/>
    </xf>
    <xf numFmtId="0" fontId="55" fillId="0" borderId="25" xfId="0" applyFont="1" applyBorder="1" applyAlignment="1">
      <alignment horizontal="left" vertical="center" wrapText="1"/>
    </xf>
    <xf numFmtId="0" fontId="55" fillId="0" borderId="25" xfId="0" applyFont="1" applyBorder="1" applyAlignment="1">
      <alignment horizontal="left" vertical="center"/>
    </xf>
    <xf numFmtId="1" fontId="52" fillId="0" borderId="23" xfId="0" applyNumberFormat="1" applyFont="1" applyBorder="1" applyAlignment="1">
      <alignment horizontal="center" vertical="center"/>
    </xf>
    <xf numFmtId="165" fontId="52" fillId="0" borderId="24" xfId="0" applyNumberFormat="1" applyFont="1" applyBorder="1" applyAlignment="1">
      <alignment horizontal="center" vertical="center"/>
    </xf>
    <xf numFmtId="0" fontId="52" fillId="0" borderId="25" xfId="0" applyFont="1" applyBorder="1" applyAlignment="1">
      <alignment horizontal="left" vertical="center"/>
    </xf>
    <xf numFmtId="0" fontId="52" fillId="0" borderId="17" xfId="0" applyFont="1" applyBorder="1" applyAlignment="1">
      <alignment horizontal="left" vertical="center" wrapText="1"/>
    </xf>
    <xf numFmtId="0" fontId="55" fillId="0" borderId="7" xfId="0" applyFont="1" applyBorder="1" applyAlignment="1">
      <alignment horizontal="left" vertical="center" wrapText="1"/>
    </xf>
    <xf numFmtId="0" fontId="55" fillId="0" borderId="7" xfId="0" applyFont="1" applyBorder="1" applyAlignment="1">
      <alignment horizontal="left" vertical="center"/>
    </xf>
    <xf numFmtId="1" fontId="52" fillId="0" borderId="14" xfId="0" applyNumberFormat="1" applyFont="1" applyBorder="1" applyAlignment="1">
      <alignment horizontal="center" vertical="center"/>
    </xf>
    <xf numFmtId="165" fontId="52" fillId="0" borderId="17" xfId="0" applyNumberFormat="1" applyFont="1" applyBorder="1" applyAlignment="1">
      <alignment horizontal="center" vertical="center"/>
    </xf>
    <xf numFmtId="0" fontId="52" fillId="0" borderId="7" xfId="0" applyFont="1" applyBorder="1" applyAlignment="1">
      <alignment horizontal="left" vertical="center"/>
    </xf>
    <xf numFmtId="165" fontId="52" fillId="28" borderId="8" xfId="0" applyNumberFormat="1" applyFont="1" applyFill="1" applyBorder="1" applyAlignment="1">
      <alignment horizontal="center" vertical="center"/>
    </xf>
    <xf numFmtId="0" fontId="52" fillId="28" borderId="8" xfId="0" applyFont="1" applyFill="1" applyBorder="1" applyAlignment="1">
      <alignment horizontal="left" vertical="center"/>
    </xf>
    <xf numFmtId="0" fontId="55" fillId="27" borderId="14" xfId="0" applyFont="1" applyFill="1" applyBorder="1" applyAlignment="1">
      <alignment vertical="center"/>
    </xf>
    <xf numFmtId="0" fontId="55" fillId="27" borderId="8" xfId="0" applyFont="1" applyFill="1" applyBorder="1" applyAlignment="1">
      <alignment vertical="center"/>
    </xf>
    <xf numFmtId="1" fontId="52" fillId="27" borderId="8" xfId="0" applyNumberFormat="1" applyFont="1" applyFill="1" applyBorder="1" applyAlignment="1">
      <alignment horizontal="center" vertical="center"/>
    </xf>
    <xf numFmtId="165" fontId="52" fillId="27" borderId="8" xfId="0" applyNumberFormat="1" applyFont="1" applyFill="1" applyBorder="1" applyAlignment="1">
      <alignment horizontal="center" vertical="center"/>
    </xf>
    <xf numFmtId="0" fontId="52" fillId="27" borderId="8" xfId="0" applyFont="1" applyFill="1" applyBorder="1" applyAlignment="1">
      <alignment vertical="center"/>
    </xf>
    <xf numFmtId="165" fontId="52" fillId="27" borderId="17" xfId="0" applyNumberFormat="1" applyFont="1" applyFill="1" applyBorder="1" applyAlignment="1">
      <alignment vertical="center"/>
    </xf>
    <xf numFmtId="0" fontId="55" fillId="26" borderId="22" xfId="0" applyFont="1" applyFill="1" applyBorder="1" applyAlignment="1">
      <alignment vertical="center"/>
    </xf>
    <xf numFmtId="0" fontId="52" fillId="1" borderId="21" xfId="0" applyFont="1" applyFill="1" applyBorder="1" applyAlignment="1">
      <alignment horizontal="left" vertical="center" wrapText="1"/>
    </xf>
    <xf numFmtId="0" fontId="52" fillId="1" borderId="16" xfId="0" applyFont="1" applyFill="1" applyBorder="1" applyAlignment="1">
      <alignment horizontal="left" vertical="center" wrapText="1"/>
    </xf>
    <xf numFmtId="165" fontId="52" fillId="0" borderId="19" xfId="0" applyNumberFormat="1" applyFont="1" applyBorder="1" applyAlignment="1">
      <alignment horizontal="center" vertical="center"/>
    </xf>
    <xf numFmtId="0" fontId="52" fillId="26" borderId="40" xfId="0" applyFont="1" applyFill="1" applyBorder="1" applyAlignment="1">
      <alignment vertical="center"/>
    </xf>
    <xf numFmtId="0" fontId="55" fillId="27" borderId="14" xfId="0" applyFont="1" applyFill="1" applyBorder="1" applyAlignment="1">
      <alignment vertical="center" wrapText="1"/>
    </xf>
    <xf numFmtId="0" fontId="52" fillId="27" borderId="8" xfId="0" applyFont="1" applyFill="1" applyBorder="1" applyAlignment="1">
      <alignment horizontal="left" vertical="center" wrapText="1"/>
    </xf>
    <xf numFmtId="1" fontId="52" fillId="27" borderId="8" xfId="0" applyNumberFormat="1" applyFont="1" applyFill="1" applyBorder="1" applyAlignment="1">
      <alignment horizontal="center" vertical="center" wrapText="1"/>
    </xf>
    <xf numFmtId="165" fontId="52" fillId="27" borderId="8" xfId="0" applyNumberFormat="1" applyFont="1" applyFill="1" applyBorder="1" applyAlignment="1">
      <alignment horizontal="center" vertical="center" wrapText="1"/>
    </xf>
    <xf numFmtId="165" fontId="52" fillId="27" borderId="17" xfId="0" applyNumberFormat="1" applyFont="1" applyFill="1" applyBorder="1" applyAlignment="1">
      <alignment horizontal="left" vertical="center" wrapText="1"/>
    </xf>
    <xf numFmtId="0" fontId="55" fillId="26" borderId="24" xfId="0" applyFont="1" applyFill="1" applyBorder="1" applyAlignment="1">
      <alignment vertical="center"/>
    </xf>
    <xf numFmtId="0" fontId="52" fillId="26" borderId="25" xfId="0" applyFont="1" applyFill="1" applyBorder="1" applyAlignment="1">
      <alignment horizontal="left" vertical="center" wrapText="1"/>
    </xf>
    <xf numFmtId="0" fontId="55" fillId="26" borderId="17" xfId="0" applyFont="1" applyFill="1" applyBorder="1" applyAlignment="1">
      <alignment vertical="center"/>
    </xf>
    <xf numFmtId="0" fontId="52" fillId="26" borderId="7" xfId="0" applyFont="1" applyFill="1" applyBorder="1" applyAlignment="1">
      <alignment horizontal="left" vertical="center" wrapText="1"/>
    </xf>
    <xf numFmtId="0" fontId="52" fillId="26" borderId="0" xfId="0" applyFont="1" applyFill="1" applyAlignment="1">
      <alignment vertical="center"/>
    </xf>
    <xf numFmtId="0" fontId="52" fillId="0" borderId="23" xfId="0" applyFont="1" applyBorder="1" applyAlignment="1">
      <alignment horizontal="center" vertical="center" wrapText="1"/>
    </xf>
    <xf numFmtId="0" fontId="66" fillId="29" borderId="19" xfId="0" applyFont="1" applyFill="1" applyBorder="1" applyAlignment="1">
      <alignment horizontal="left" vertical="center" wrapText="1"/>
    </xf>
    <xf numFmtId="165" fontId="52" fillId="29" borderId="21" xfId="0" applyNumberFormat="1" applyFont="1" applyFill="1" applyBorder="1" applyAlignment="1">
      <alignment horizontal="center" vertical="center" wrapText="1"/>
    </xf>
    <xf numFmtId="0" fontId="67" fillId="37" borderId="25" xfId="0" applyFont="1" applyFill="1" applyBorder="1" applyAlignment="1">
      <alignment horizontal="center" vertical="center" textRotation="90" wrapText="1"/>
    </xf>
    <xf numFmtId="0" fontId="66" fillId="37" borderId="15" xfId="0" applyFont="1" applyFill="1" applyBorder="1" applyAlignment="1">
      <alignment horizontal="left" vertical="center" wrapText="1"/>
    </xf>
    <xf numFmtId="0" fontId="52" fillId="37" borderId="15" xfId="0" applyFont="1" applyFill="1" applyBorder="1" applyAlignment="1">
      <alignment horizontal="center" vertical="center" wrapText="1"/>
    </xf>
    <xf numFmtId="165" fontId="52" fillId="37" borderId="19" xfId="0" applyNumberFormat="1" applyFont="1" applyFill="1" applyBorder="1" applyAlignment="1">
      <alignment horizontal="center" vertical="center" wrapText="1"/>
    </xf>
    <xf numFmtId="0" fontId="0" fillId="0" borderId="0" xfId="0" applyAlignment="1">
      <alignment vertical="center"/>
    </xf>
    <xf numFmtId="0" fontId="52" fillId="0" borderId="21" xfId="0" applyFont="1" applyBorder="1" applyAlignment="1">
      <alignment horizontal="left" vertical="center" wrapText="1"/>
    </xf>
    <xf numFmtId="0" fontId="0" fillId="0" borderId="0" xfId="0" applyAlignment="1">
      <alignment vertical="center" textRotation="90"/>
    </xf>
    <xf numFmtId="0" fontId="0" fillId="0" borderId="0" xfId="0" applyAlignment="1">
      <alignment horizontal="center" vertical="center"/>
    </xf>
    <xf numFmtId="165" fontId="0" fillId="0" borderId="0" xfId="0" applyNumberFormat="1" applyAlignment="1">
      <alignment vertical="center"/>
    </xf>
    <xf numFmtId="0" fontId="4" fillId="24" borderId="7" xfId="0" applyFont="1" applyFill="1" applyBorder="1" applyAlignment="1">
      <alignment horizontal="left" vertical="center" indent="2"/>
    </xf>
    <xf numFmtId="0" fontId="50" fillId="0" borderId="7" xfId="0" quotePrefix="1" applyFont="1" applyBorder="1" applyAlignment="1">
      <alignment horizontal="left" vertical="center" indent="4"/>
    </xf>
    <xf numFmtId="0" fontId="61" fillId="25" borderId="0" xfId="45" applyFont="1" applyFill="1" applyAlignment="1">
      <alignment vertical="center"/>
    </xf>
    <xf numFmtId="0" fontId="51" fillId="25" borderId="0" xfId="45" applyFont="1" applyFill="1" applyAlignment="1">
      <alignment vertical="center"/>
    </xf>
    <xf numFmtId="0" fontId="50" fillId="26" borderId="7" xfId="0" applyFont="1" applyFill="1" applyBorder="1" applyAlignment="1">
      <alignment horizontal="left" vertical="center" wrapText="1"/>
    </xf>
    <xf numFmtId="0" fontId="1" fillId="0" borderId="7" xfId="0" applyFont="1" applyBorder="1" applyAlignment="1">
      <alignment vertical="center" wrapText="1"/>
    </xf>
    <xf numFmtId="0" fontId="2" fillId="0" borderId="7" xfId="45" quotePrefix="1" applyFont="1" applyBorder="1" applyAlignment="1">
      <alignment horizontal="center" vertical="center" wrapText="1"/>
    </xf>
    <xf numFmtId="0" fontId="50" fillId="0" borderId="0" xfId="0" applyFont="1" applyAlignment="1">
      <alignment horizontal="center" vertical="center" wrapText="1"/>
    </xf>
    <xf numFmtId="0" fontId="2" fillId="0" borderId="15" xfId="45" applyFont="1" applyFill="1" applyBorder="1" applyAlignment="1">
      <alignment horizontal="center" vertical="center" wrapText="1"/>
    </xf>
    <xf numFmtId="0" fontId="2" fillId="0" borderId="0" xfId="45" applyFont="1" applyFill="1" applyBorder="1" applyAlignment="1">
      <alignment horizontal="center" vertical="center" wrapText="1"/>
    </xf>
    <xf numFmtId="0" fontId="60" fillId="0" borderId="0" xfId="45" applyFont="1" applyFill="1" applyBorder="1" applyAlignment="1">
      <alignment horizontal="center" vertical="center" wrapText="1"/>
    </xf>
    <xf numFmtId="0" fontId="51" fillId="25" borderId="7" xfId="45" applyFont="1" applyFill="1" applyBorder="1" applyAlignment="1">
      <alignment horizontal="center" vertical="center" wrapText="1"/>
    </xf>
    <xf numFmtId="0" fontId="49" fillId="24" borderId="7" xfId="0" applyFont="1" applyFill="1" applyBorder="1" applyAlignment="1">
      <alignment horizontal="center" vertical="center" wrapText="1"/>
    </xf>
    <xf numFmtId="0" fontId="51" fillId="25" borderId="0" xfId="45" applyFont="1" applyFill="1" applyBorder="1" applyAlignment="1">
      <alignment horizontal="center" vertical="center" wrapText="1"/>
    </xf>
    <xf numFmtId="0" fontId="51" fillId="24" borderId="7" xfId="45" applyFont="1" applyFill="1" applyBorder="1" applyAlignment="1">
      <alignment horizontal="center" vertical="center" wrapText="1"/>
    </xf>
    <xf numFmtId="0" fontId="78" fillId="24" borderId="7" xfId="45" applyFont="1" applyFill="1" applyBorder="1" applyAlignment="1">
      <alignment horizontal="center" vertical="center" wrapText="1"/>
    </xf>
    <xf numFmtId="0" fontId="61" fillId="25" borderId="0" xfId="45" applyFont="1" applyFill="1" applyAlignment="1">
      <alignment horizontal="center" vertical="center"/>
    </xf>
    <xf numFmtId="0" fontId="2" fillId="26" borderId="0" xfId="45" applyFont="1" applyFill="1" applyAlignment="1">
      <alignment vertical="center"/>
    </xf>
    <xf numFmtId="0" fontId="50" fillId="0" borderId="7" xfId="45" quotePrefix="1" applyFont="1" applyFill="1" applyBorder="1" applyAlignment="1">
      <alignment horizontal="left" vertical="center" wrapText="1"/>
    </xf>
    <xf numFmtId="0" fontId="50" fillId="26" borderId="0" xfId="0" applyFont="1" applyFill="1" applyAlignment="1">
      <alignment vertical="center" wrapText="1"/>
    </xf>
    <xf numFmtId="0" fontId="74" fillId="26" borderId="7" xfId="45" quotePrefix="1" applyFont="1" applyFill="1" applyBorder="1" applyAlignment="1">
      <alignment horizontal="left" vertical="center" wrapText="1"/>
    </xf>
    <xf numFmtId="0" fontId="74" fillId="0" borderId="7" xfId="45" quotePrefix="1" applyFont="1" applyFill="1" applyBorder="1" applyAlignment="1">
      <alignment horizontal="left" vertical="center" wrapText="1"/>
    </xf>
    <xf numFmtId="0" fontId="56" fillId="26" borderId="7" xfId="0" quotePrefix="1" applyFont="1" applyFill="1" applyBorder="1" applyAlignment="1">
      <alignment vertical="center" wrapText="1"/>
    </xf>
    <xf numFmtId="49" fontId="1" fillId="0" borderId="41" xfId="0" quotePrefix="1" applyNumberFormat="1" applyFont="1" applyBorder="1" applyAlignment="1">
      <alignment horizontal="left" vertical="center" wrapText="1"/>
    </xf>
    <xf numFmtId="0" fontId="34" fillId="26" borderId="7" xfId="45" applyFont="1" applyFill="1" applyBorder="1" applyAlignment="1">
      <alignment horizontal="left" vertical="center" wrapText="1"/>
    </xf>
    <xf numFmtId="49" fontId="56" fillId="0" borderId="41" xfId="0" quotePrefix="1" applyNumberFormat="1" applyFont="1" applyBorder="1" applyAlignment="1">
      <alignment horizontal="left" vertical="center" wrapText="1"/>
    </xf>
    <xf numFmtId="49" fontId="56" fillId="0" borderId="41" xfId="0" applyNumberFormat="1" applyFont="1" applyBorder="1" applyAlignment="1">
      <alignment horizontal="left" vertical="center" wrapText="1"/>
    </xf>
    <xf numFmtId="0" fontId="34" fillId="0" borderId="7" xfId="45" applyFont="1" applyFill="1" applyBorder="1" applyAlignment="1">
      <alignment horizontal="left" vertical="center" wrapText="1"/>
    </xf>
    <xf numFmtId="0" fontId="1" fillId="26" borderId="19" xfId="0" applyFont="1" applyFill="1" applyBorder="1" applyAlignment="1">
      <alignment vertical="center" wrapText="1"/>
    </xf>
    <xf numFmtId="0" fontId="61" fillId="25" borderId="25" xfId="45" applyFont="1" applyFill="1" applyBorder="1" applyAlignment="1">
      <alignment horizontal="center" vertical="center"/>
    </xf>
    <xf numFmtId="0" fontId="61" fillId="25" borderId="13" xfId="45" applyFont="1" applyFill="1" applyBorder="1" applyAlignment="1">
      <alignment vertical="center"/>
    </xf>
    <xf numFmtId="0" fontId="61" fillId="25" borderId="13" xfId="45" applyFont="1" applyFill="1" applyBorder="1" applyAlignment="1">
      <alignment vertical="center" wrapText="1"/>
    </xf>
    <xf numFmtId="0" fontId="2" fillId="0" borderId="7" xfId="45" quotePrefix="1" applyFont="1" applyFill="1" applyBorder="1" applyAlignment="1">
      <alignment vertical="center" wrapText="1"/>
    </xf>
    <xf numFmtId="0" fontId="50" fillId="0" borderId="7" xfId="45" quotePrefix="1" applyFont="1" applyFill="1" applyBorder="1" applyAlignment="1">
      <alignment horizontal="left" vertical="center" wrapText="1"/>
    </xf>
    <xf numFmtId="0" fontId="2" fillId="0" borderId="7" xfId="45" applyFont="1" applyFill="1" applyBorder="1" applyAlignment="1">
      <alignment horizontal="left" vertical="center" wrapText="1"/>
    </xf>
    <xf numFmtId="0" fontId="49" fillId="24" borderId="7" xfId="45" applyFont="1" applyFill="1" applyBorder="1" applyAlignment="1">
      <alignment horizontal="left" vertical="center"/>
    </xf>
    <xf numFmtId="0" fontId="50" fillId="0" borderId="0" xfId="0" applyFont="1" applyAlignment="1">
      <alignment vertical="center"/>
    </xf>
    <xf numFmtId="0" fontId="50" fillId="0" borderId="7" xfId="0" applyFont="1" applyBorder="1" applyAlignment="1">
      <alignment vertical="center"/>
    </xf>
    <xf numFmtId="0" fontId="50" fillId="0" borderId="7" xfId="0" applyFont="1" applyFill="1" applyBorder="1" applyAlignment="1">
      <alignment vertical="center"/>
    </xf>
    <xf numFmtId="0" fontId="61" fillId="25" borderId="7" xfId="45" applyFont="1" applyFill="1" applyBorder="1" applyAlignment="1">
      <alignment horizontal="center" vertical="center"/>
    </xf>
    <xf numFmtId="0" fontId="49" fillId="24" borderId="7" xfId="0" applyFont="1" applyFill="1" applyBorder="1" applyAlignment="1">
      <alignment vertical="center" wrapText="1"/>
    </xf>
    <xf numFmtId="0" fontId="61" fillId="25" borderId="7" xfId="45" applyFont="1" applyFill="1" applyBorder="1" applyAlignment="1">
      <alignment vertical="center"/>
    </xf>
    <xf numFmtId="0" fontId="1" fillId="0" borderId="7" xfId="0" applyFont="1" applyFill="1" applyBorder="1" applyAlignment="1">
      <alignment vertical="center" wrapText="1"/>
    </xf>
    <xf numFmtId="0" fontId="51" fillId="24" borderId="7" xfId="45" applyFont="1" applyFill="1" applyBorder="1" applyAlignment="1">
      <alignment vertical="center"/>
    </xf>
    <xf numFmtId="0" fontId="2" fillId="0" borderId="7" xfId="45" applyFont="1" applyFill="1" applyBorder="1" applyAlignment="1">
      <alignment horizontal="left" vertical="center" wrapText="1"/>
    </xf>
    <xf numFmtId="0" fontId="1" fillId="0" borderId="7" xfId="0" applyFont="1" applyFill="1" applyBorder="1" applyAlignment="1">
      <alignment horizontal="left" vertical="center" wrapText="1"/>
    </xf>
    <xf numFmtId="0" fontId="2" fillId="0" borderId="7" xfId="45" quotePrefix="1" applyFont="1" applyFill="1" applyBorder="1" applyAlignment="1">
      <alignment horizontal="left" vertical="center" wrapText="1"/>
    </xf>
    <xf numFmtId="0" fontId="46" fillId="24" borderId="7" xfId="0" applyFont="1" applyFill="1" applyBorder="1" applyAlignment="1">
      <alignment vertical="center" wrapText="1"/>
    </xf>
    <xf numFmtId="0" fontId="50" fillId="0" borderId="7" xfId="45" quotePrefix="1" applyFont="1" applyFill="1" applyBorder="1" applyAlignment="1">
      <alignment horizontal="left" vertical="center" wrapText="1"/>
    </xf>
    <xf numFmtId="0" fontId="51" fillId="25" borderId="0" xfId="45" applyFont="1" applyFill="1" applyAlignment="1">
      <alignment vertical="center"/>
    </xf>
    <xf numFmtId="0" fontId="50" fillId="0" borderId="7" xfId="45" quotePrefix="1" applyFont="1" applyBorder="1" applyAlignment="1">
      <alignment horizontal="left" vertical="center" wrapText="1"/>
    </xf>
    <xf numFmtId="0" fontId="50" fillId="0" borderId="0" xfId="0" applyFont="1" applyAlignment="1">
      <alignment vertical="center" wrapText="1"/>
    </xf>
    <xf numFmtId="0" fontId="50" fillId="0" borderId="7" xfId="0" applyFont="1" applyFill="1" applyBorder="1" applyAlignment="1">
      <alignment vertical="center" wrapText="1"/>
    </xf>
    <xf numFmtId="0" fontId="2" fillId="0" borderId="7" xfId="45" quotePrefix="1" applyFont="1" applyFill="1" applyBorder="1" applyAlignment="1">
      <alignment vertical="center" wrapText="1"/>
    </xf>
    <xf numFmtId="0" fontId="50" fillId="31" borderId="14" xfId="45" applyFont="1" applyFill="1" applyBorder="1" applyAlignment="1">
      <alignment horizontal="center" vertical="center"/>
    </xf>
    <xf numFmtId="0" fontId="4" fillId="24" borderId="7" xfId="0" applyFont="1" applyFill="1" applyBorder="1" applyAlignment="1">
      <alignment horizontal="left" vertical="center" indent="2"/>
    </xf>
    <xf numFmtId="0" fontId="82" fillId="24" borderId="7" xfId="45" applyFont="1" applyFill="1" applyBorder="1" applyAlignment="1">
      <alignment vertical="center"/>
    </xf>
    <xf numFmtId="0" fontId="2" fillId="0" borderId="7" xfId="45" quotePrefix="1" applyFont="1" applyBorder="1" applyAlignment="1">
      <alignment horizontal="left" vertical="center" wrapText="1"/>
    </xf>
    <xf numFmtId="0" fontId="50" fillId="0" borderId="7" xfId="0" applyFont="1" applyBorder="1" applyAlignment="1">
      <alignment horizontal="left" vertical="center" indent="4"/>
    </xf>
    <xf numFmtId="0" fontId="2" fillId="0" borderId="7" xfId="0" quotePrefix="1" applyFont="1" applyBorder="1" applyAlignment="1">
      <alignment horizontal="left" vertical="center" wrapText="1"/>
    </xf>
    <xf numFmtId="0" fontId="50" fillId="0" borderId="7" xfId="45" quotePrefix="1" applyFont="1" applyFill="1" applyBorder="1" applyAlignment="1">
      <alignment vertical="center" wrapText="1"/>
    </xf>
    <xf numFmtId="0" fontId="2" fillId="0" borderId="7" xfId="46" applyFont="1" applyBorder="1" applyAlignment="1">
      <alignment horizontal="right" vertical="center" wrapText="1"/>
    </xf>
    <xf numFmtId="0" fontId="50" fillId="0" borderId="7" xfId="0" applyFont="1" applyBorder="1" applyAlignment="1">
      <alignment horizontal="right" vertical="center" wrapText="1"/>
    </xf>
    <xf numFmtId="0" fontId="3" fillId="31" borderId="16" xfId="45" applyFont="1" applyFill="1" applyBorder="1" applyAlignment="1">
      <alignment vertical="center" wrapText="1"/>
    </xf>
    <xf numFmtId="0" fontId="2" fillId="31" borderId="13" xfId="45" applyFont="1" applyFill="1" applyBorder="1" applyAlignment="1">
      <alignment vertical="center" wrapText="1"/>
    </xf>
    <xf numFmtId="0" fontId="2" fillId="31" borderId="23" xfId="45" applyFont="1" applyFill="1" applyBorder="1" applyAlignment="1">
      <alignment vertical="center" wrapText="1"/>
    </xf>
    <xf numFmtId="0" fontId="2" fillId="0" borderId="0" xfId="45" applyFont="1" applyFill="1" applyBorder="1" applyAlignment="1">
      <alignment vertical="center" wrapText="1"/>
    </xf>
    <xf numFmtId="0" fontId="2" fillId="0" borderId="17" xfId="45" applyFont="1" applyFill="1" applyBorder="1" applyAlignment="1">
      <alignment horizontal="left" vertical="center" wrapText="1"/>
    </xf>
    <xf numFmtId="0" fontId="2" fillId="30" borderId="17" xfId="45" applyFont="1" applyFill="1" applyBorder="1" applyAlignment="1">
      <alignment horizontal="left" vertical="center" wrapText="1"/>
    </xf>
    <xf numFmtId="0" fontId="50" fillId="0" borderId="14" xfId="0" applyFont="1" applyFill="1" applyBorder="1" applyAlignment="1">
      <alignment vertical="center" wrapText="1"/>
    </xf>
    <xf numFmtId="0" fontId="50" fillId="26" borderId="14" xfId="0" applyFont="1" applyFill="1" applyBorder="1" applyAlignment="1">
      <alignment vertical="center" wrapText="1"/>
    </xf>
    <xf numFmtId="0" fontId="50" fillId="26" borderId="14" xfId="0" applyFont="1" applyFill="1" applyBorder="1" applyAlignment="1">
      <alignment horizontal="left" vertical="center" wrapText="1"/>
    </xf>
    <xf numFmtId="0" fontId="50" fillId="0" borderId="7" xfId="0" applyFont="1" applyBorder="1" applyAlignment="1">
      <alignment vertical="center" wrapText="1"/>
    </xf>
    <xf numFmtId="0" fontId="51" fillId="25" borderId="0" xfId="45" applyFont="1" applyFill="1" applyBorder="1" applyAlignment="1">
      <alignment vertical="center" wrapText="1"/>
    </xf>
    <xf numFmtId="0" fontId="50" fillId="0" borderId="14" xfId="45" applyFont="1" applyFill="1" applyBorder="1" applyAlignment="1">
      <alignment horizontal="left" vertical="center" wrapText="1"/>
    </xf>
    <xf numFmtId="0" fontId="51" fillId="24" borderId="7" xfId="45" applyFont="1" applyFill="1" applyBorder="1" applyAlignment="1">
      <alignment vertical="center" wrapText="1"/>
    </xf>
    <xf numFmtId="0" fontId="50" fillId="0" borderId="7" xfId="45" applyFont="1" applyFill="1" applyBorder="1" applyAlignment="1">
      <alignment horizontal="left" vertical="center" wrapText="1"/>
    </xf>
    <xf numFmtId="0" fontId="50" fillId="0" borderId="7" xfId="45" applyFont="1" applyBorder="1" applyAlignment="1">
      <alignment horizontal="left" vertical="center" wrapText="1"/>
    </xf>
    <xf numFmtId="0" fontId="51" fillId="25" borderId="0" xfId="45" applyFont="1" applyFill="1" applyAlignment="1">
      <alignment vertical="center" wrapText="1"/>
    </xf>
    <xf numFmtId="0" fontId="1" fillId="26" borderId="8" xfId="0" applyFont="1" applyFill="1" applyBorder="1" applyAlignment="1">
      <alignment vertical="center" wrapText="1"/>
    </xf>
    <xf numFmtId="0" fontId="84" fillId="0" borderId="7" xfId="45" applyFont="1" applyBorder="1" applyAlignment="1">
      <alignment horizontal="left" vertical="center" wrapText="1"/>
    </xf>
    <xf numFmtId="0" fontId="56" fillId="26" borderId="17" xfId="0" quotePrefix="1" applyFont="1" applyFill="1" applyBorder="1" applyAlignment="1">
      <alignment vertical="center" wrapText="1"/>
    </xf>
    <xf numFmtId="0" fontId="34" fillId="26" borderId="7" xfId="0" applyFont="1" applyFill="1" applyBorder="1" applyAlignment="1">
      <alignment vertical="center" wrapText="1"/>
    </xf>
    <xf numFmtId="0" fontId="50" fillId="26" borderId="7" xfId="45" applyFont="1" applyFill="1" applyBorder="1" applyAlignment="1">
      <alignment vertical="center" wrapText="1"/>
    </xf>
    <xf numFmtId="0" fontId="34" fillId="0" borderId="7" xfId="45" applyFont="1" applyBorder="1" applyAlignment="1">
      <alignment horizontal="left" vertical="center" wrapText="1"/>
    </xf>
    <xf numFmtId="0" fontId="62" fillId="31" borderId="7" xfId="0" applyFont="1" applyFill="1" applyBorder="1" applyAlignment="1">
      <alignment horizontal="left" vertical="center"/>
    </xf>
    <xf numFmtId="0" fontId="50" fillId="0" borderId="0" xfId="0" applyFont="1" applyBorder="1" applyAlignment="1">
      <alignment vertical="center"/>
    </xf>
    <xf numFmtId="0" fontId="2" fillId="0" borderId="19" xfId="45" applyFont="1" applyFill="1" applyBorder="1" applyAlignment="1">
      <alignment horizontal="center" vertical="center" wrapText="1"/>
    </xf>
    <xf numFmtId="0" fontId="2" fillId="0" borderId="22" xfId="45" applyFont="1" applyFill="1" applyBorder="1" applyAlignment="1">
      <alignment horizontal="center" vertical="center" wrapText="1"/>
    </xf>
    <xf numFmtId="0" fontId="49" fillId="0" borderId="0" xfId="0" applyFont="1" applyAlignment="1">
      <alignment vertical="center"/>
    </xf>
    <xf numFmtId="0" fontId="46" fillId="0" borderId="13" xfId="45" applyFont="1" applyFill="1" applyBorder="1" applyAlignment="1">
      <alignment vertical="center"/>
    </xf>
    <xf numFmtId="0" fontId="56" fillId="0" borderId="18" xfId="0" applyFont="1" applyBorder="1" applyAlignment="1">
      <alignment vertical="center" wrapText="1"/>
    </xf>
    <xf numFmtId="0" fontId="2" fillId="26" borderId="7" xfId="45" quotePrefix="1" applyFont="1" applyFill="1" applyBorder="1" applyAlignment="1">
      <alignment horizontal="left" vertical="center" wrapText="1"/>
    </xf>
    <xf numFmtId="0" fontId="49" fillId="31" borderId="7" xfId="45" applyFont="1" applyFill="1" applyBorder="1" applyAlignment="1">
      <alignment vertical="center" wrapText="1"/>
    </xf>
    <xf numFmtId="0" fontId="50" fillId="31" borderId="20" xfId="45" applyFont="1" applyFill="1" applyBorder="1" applyAlignment="1">
      <alignment horizontal="center" vertical="center"/>
    </xf>
    <xf numFmtId="0" fontId="7" fillId="0" borderId="26" xfId="45" applyFont="1" applyBorder="1" applyAlignment="1">
      <alignment horizontal="center" vertical="center" wrapText="1"/>
    </xf>
    <xf numFmtId="0" fontId="63" fillId="0" borderId="26" xfId="45" applyFont="1" applyBorder="1" applyAlignment="1">
      <alignment horizontal="center" vertical="center"/>
    </xf>
    <xf numFmtId="0" fontId="7" fillId="27" borderId="27" xfId="45" applyFont="1" applyFill="1" applyBorder="1" applyAlignment="1">
      <alignment horizontal="center" vertical="center" wrapText="1"/>
    </xf>
    <xf numFmtId="0" fontId="63" fillId="27" borderId="27" xfId="45" applyFont="1" applyFill="1" applyBorder="1" applyAlignment="1">
      <alignment horizontal="center" vertical="center"/>
    </xf>
    <xf numFmtId="0" fontId="64" fillId="0" borderId="28" xfId="45" applyFont="1" applyBorder="1" applyAlignment="1">
      <alignment horizontal="center" vertical="center" wrapText="1"/>
    </xf>
    <xf numFmtId="0" fontId="64" fillId="0" borderId="29" xfId="45" applyFont="1" applyBorder="1" applyAlignment="1">
      <alignment horizontal="center" vertical="center"/>
    </xf>
    <xf numFmtId="0" fontId="64" fillId="0" borderId="30" xfId="45" applyFont="1" applyBorder="1" applyAlignment="1">
      <alignment horizontal="center" vertical="center"/>
    </xf>
    <xf numFmtId="0" fontId="64" fillId="0" borderId="31" xfId="45" applyFont="1" applyBorder="1" applyAlignment="1">
      <alignment horizontal="center" vertical="center" wrapText="1"/>
    </xf>
    <xf numFmtId="0" fontId="64" fillId="0" borderId="32" xfId="45" applyFont="1" applyBorder="1" applyAlignment="1">
      <alignment horizontal="center" vertical="center"/>
    </xf>
    <xf numFmtId="0" fontId="64" fillId="0" borderId="33" xfId="45" applyFont="1" applyBorder="1" applyAlignment="1">
      <alignment horizontal="center" vertical="center"/>
    </xf>
    <xf numFmtId="9" fontId="76" fillId="0" borderId="13" xfId="45" applyNumberFormat="1" applyFont="1" applyFill="1" applyBorder="1" applyAlignment="1">
      <alignment horizontal="center" vertical="center" textRotation="90" wrapText="1"/>
    </xf>
    <xf numFmtId="0" fontId="58" fillId="25" borderId="0" xfId="46" applyFont="1" applyFill="1" applyBorder="1" applyAlignment="1" applyProtection="1">
      <alignment horizontal="center" vertical="center" wrapText="1"/>
    </xf>
    <xf numFmtId="0" fontId="5" fillId="31" borderId="20" xfId="46" applyFont="1" applyFill="1" applyBorder="1" applyAlignment="1">
      <alignment horizontal="center" vertical="center"/>
    </xf>
    <xf numFmtId="0" fontId="1" fillId="27" borderId="20" xfId="46" applyFont="1" applyFill="1" applyBorder="1" applyAlignment="1">
      <alignment horizontal="center" vertical="center" wrapText="1"/>
    </xf>
    <xf numFmtId="0" fontId="62" fillId="31" borderId="7" xfId="0" applyFont="1" applyFill="1" applyBorder="1" applyAlignment="1">
      <alignment horizontal="left" vertical="center"/>
    </xf>
    <xf numFmtId="0" fontId="2" fillId="0" borderId="23" xfId="45" applyFont="1" applyFill="1" applyBorder="1" applyAlignment="1">
      <alignment horizontal="left" vertical="center" wrapText="1"/>
    </xf>
    <xf numFmtId="0" fontId="2" fillId="0" borderId="34" xfId="45" applyFont="1" applyFill="1" applyBorder="1" applyAlignment="1">
      <alignment horizontal="left" vertical="center" wrapText="1"/>
    </xf>
    <xf numFmtId="0" fontId="2" fillId="0" borderId="24" xfId="45" applyFont="1" applyFill="1" applyBorder="1" applyAlignment="1">
      <alignment horizontal="left" vertical="center" wrapText="1"/>
    </xf>
    <xf numFmtId="0" fontId="4" fillId="30" borderId="35" xfId="46" applyFont="1" applyFill="1" applyBorder="1" applyAlignment="1">
      <alignment horizontal="center" vertical="center"/>
    </xf>
    <xf numFmtId="0" fontId="4" fillId="30" borderId="36" xfId="46" applyFont="1" applyFill="1" applyBorder="1" applyAlignment="1">
      <alignment horizontal="center" vertical="center"/>
    </xf>
    <xf numFmtId="0" fontId="4" fillId="30" borderId="37" xfId="46" applyFont="1" applyFill="1" applyBorder="1" applyAlignment="1">
      <alignment horizontal="center" vertical="center"/>
    </xf>
    <xf numFmtId="0" fontId="45" fillId="32" borderId="16" xfId="0" applyFont="1" applyFill="1" applyBorder="1" applyAlignment="1" applyProtection="1">
      <alignment horizontal="center" vertical="center" wrapText="1"/>
    </xf>
    <xf numFmtId="0" fontId="65" fillId="32" borderId="15" xfId="0" applyFont="1" applyFill="1" applyBorder="1" applyAlignment="1" applyProtection="1">
      <alignment horizontal="center" vertical="center" wrapText="1"/>
    </xf>
    <xf numFmtId="0" fontId="51" fillId="25" borderId="0" xfId="45" applyFont="1" applyFill="1" applyBorder="1" applyAlignment="1">
      <alignment horizontal="center" vertical="center"/>
    </xf>
    <xf numFmtId="0" fontId="51" fillId="25" borderId="34" xfId="45" applyFont="1" applyFill="1" applyBorder="1" applyAlignment="1">
      <alignment horizontal="center" vertical="center"/>
    </xf>
    <xf numFmtId="0" fontId="51" fillId="25" borderId="22" xfId="45" applyFont="1" applyFill="1" applyBorder="1" applyAlignment="1">
      <alignment horizontal="center" vertical="center"/>
    </xf>
    <xf numFmtId="0" fontId="51" fillId="25" borderId="24" xfId="45" applyFont="1" applyFill="1" applyBorder="1" applyAlignment="1">
      <alignment horizontal="center" vertical="center"/>
    </xf>
    <xf numFmtId="9" fontId="50" fillId="0" borderId="0" xfId="0" applyNumberFormat="1" applyFont="1" applyFill="1" applyAlignment="1">
      <alignment horizontal="center" vertical="center"/>
    </xf>
    <xf numFmtId="0" fontId="50" fillId="0" borderId="0" xfId="0" applyFont="1" applyFill="1" applyAlignment="1">
      <alignment horizontal="center" vertical="center"/>
    </xf>
    <xf numFmtId="9" fontId="50" fillId="0" borderId="13" xfId="0" applyNumberFormat="1" applyFont="1" applyFill="1" applyBorder="1" applyAlignment="1">
      <alignment horizontal="center" vertical="center"/>
    </xf>
    <xf numFmtId="0" fontId="50" fillId="0" borderId="13" xfId="0" applyFont="1" applyFill="1" applyBorder="1" applyAlignment="1">
      <alignment horizontal="center" vertical="center"/>
    </xf>
    <xf numFmtId="0" fontId="67" fillId="0" borderId="15" xfId="0" applyFont="1" applyBorder="1" applyAlignment="1">
      <alignment horizontal="center" vertical="center" textRotation="90" wrapText="1"/>
    </xf>
    <xf numFmtId="0" fontId="67" fillId="0" borderId="0" xfId="0" applyFont="1" applyBorder="1" applyAlignment="1">
      <alignment horizontal="center" vertical="center" textRotation="90" wrapText="1"/>
    </xf>
    <xf numFmtId="0" fontId="67" fillId="0" borderId="34" xfId="0" applyFont="1" applyBorder="1" applyAlignment="1">
      <alignment horizontal="center" vertical="center" textRotation="90" wrapText="1"/>
    </xf>
    <xf numFmtId="0" fontId="67" fillId="36" borderId="19" xfId="0" applyFont="1" applyFill="1" applyBorder="1" applyAlignment="1">
      <alignment horizontal="center" vertical="center" textRotation="90" wrapText="1"/>
    </xf>
    <xf numFmtId="0" fontId="67" fillId="36" borderId="22" xfId="0" applyFont="1" applyFill="1" applyBorder="1" applyAlignment="1">
      <alignment horizontal="center" vertical="center" textRotation="90" wrapText="1"/>
    </xf>
    <xf numFmtId="0" fontId="67" fillId="0" borderId="21" xfId="0" applyFont="1" applyBorder="1" applyAlignment="1">
      <alignment horizontal="center" vertical="center" textRotation="90" wrapText="1"/>
    </xf>
    <xf numFmtId="0" fontId="67" fillId="0" borderId="40" xfId="0" applyFont="1" applyBorder="1" applyAlignment="1">
      <alignment horizontal="center" vertical="center" textRotation="90" wrapText="1"/>
    </xf>
    <xf numFmtId="0" fontId="67" fillId="0" borderId="25" xfId="0" applyFont="1" applyBorder="1" applyAlignment="1">
      <alignment horizontal="center" vertical="center" textRotation="90" wrapText="1"/>
    </xf>
    <xf numFmtId="1" fontId="52" fillId="0" borderId="7" xfId="0" applyNumberFormat="1" applyFont="1" applyBorder="1" applyAlignment="1">
      <alignment horizontal="center" vertical="center" wrapText="1"/>
    </xf>
    <xf numFmtId="0" fontId="83" fillId="29" borderId="21" xfId="0" applyFont="1" applyFill="1" applyBorder="1" applyAlignment="1">
      <alignment horizontal="center" vertical="center" wrapText="1"/>
    </xf>
    <xf numFmtId="0" fontId="66" fillId="0" borderId="0" xfId="0" applyFont="1" applyAlignment="1">
      <alignment horizontal="left" vertical="center"/>
    </xf>
    <xf numFmtId="0" fontId="2" fillId="0" borderId="7" xfId="46" applyFont="1" applyBorder="1" applyAlignment="1">
      <alignment horizontal="center" vertical="center"/>
    </xf>
    <xf numFmtId="0" fontId="71" fillId="35" borderId="0" xfId="46" applyFont="1" applyFill="1" applyAlignment="1">
      <alignment horizontal="center" vertical="center" wrapText="1"/>
    </xf>
    <xf numFmtId="0" fontId="66" fillId="0" borderId="38" xfId="0" applyFont="1" applyBorder="1" applyAlignment="1">
      <alignment horizontal="center" vertical="center" wrapText="1"/>
    </xf>
    <xf numFmtId="0" fontId="66" fillId="0" borderId="39" xfId="0" applyFont="1" applyBorder="1" applyAlignment="1">
      <alignment horizontal="center" vertical="center" wrapText="1"/>
    </xf>
    <xf numFmtId="0" fontId="65" fillId="32" borderId="0" xfId="0" applyFont="1" applyFill="1" applyAlignment="1">
      <alignment horizontal="center" vertical="center" wrapText="1"/>
    </xf>
    <xf numFmtId="9" fontId="76" fillId="26" borderId="21" xfId="45" applyNumberFormat="1" applyFont="1" applyFill="1" applyBorder="1" applyAlignment="1">
      <alignment horizontal="center" vertical="center" textRotation="90" wrapText="1"/>
    </xf>
    <xf numFmtId="9" fontId="76" fillId="26" borderId="40" xfId="45" applyNumberFormat="1" applyFont="1" applyFill="1" applyBorder="1" applyAlignment="1">
      <alignment horizontal="center" vertical="center" textRotation="90" wrapText="1"/>
    </xf>
    <xf numFmtId="0" fontId="65" fillId="30" borderId="0" xfId="0" applyFont="1" applyFill="1" applyAlignment="1">
      <alignment horizontal="center" vertical="center" wrapText="1"/>
    </xf>
    <xf numFmtId="0" fontId="79" fillId="31" borderId="42" xfId="45" applyFont="1" applyFill="1" applyBorder="1" applyAlignment="1">
      <alignment horizontal="left" vertical="center" wrapText="1"/>
    </xf>
    <xf numFmtId="0" fontId="79" fillId="31" borderId="44" xfId="45" applyFont="1" applyFill="1" applyBorder="1" applyAlignment="1">
      <alignment horizontal="left" vertical="center" wrapText="1"/>
    </xf>
    <xf numFmtId="0" fontId="79" fillId="31" borderId="43" xfId="45" applyFont="1" applyFill="1" applyBorder="1" applyAlignment="1">
      <alignment horizontal="left" vertical="center" wrapText="1"/>
    </xf>
    <xf numFmtId="0" fontId="1" fillId="30" borderId="35" xfId="46" applyFont="1" applyFill="1" applyBorder="1" applyAlignment="1">
      <alignment horizontal="center" vertical="center"/>
    </xf>
    <xf numFmtId="0" fontId="1" fillId="30" borderId="36" xfId="46" applyFont="1" applyFill="1" applyBorder="1" applyAlignment="1">
      <alignment horizontal="center" vertical="center"/>
    </xf>
    <xf numFmtId="0" fontId="1" fillId="30" borderId="37" xfId="46" applyFont="1" applyFill="1" applyBorder="1" applyAlignment="1">
      <alignment horizontal="center" vertical="center"/>
    </xf>
    <xf numFmtId="0" fontId="65" fillId="38" borderId="0" xfId="0" applyFont="1" applyFill="1" applyAlignment="1">
      <alignment horizontal="center" vertical="center" wrapText="1"/>
    </xf>
  </cellXfs>
  <cellStyles count="51">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Bad" xfId="19" xr:uid="{00000000-0005-0000-0000-000012000000}"/>
    <cellStyle name="Calculation" xfId="20" xr:uid="{00000000-0005-0000-0000-000013000000}"/>
    <cellStyle name="Check Cell" xfId="21" xr:uid="{00000000-0005-0000-0000-000014000000}"/>
    <cellStyle name="Euro" xfId="22" xr:uid="{00000000-0005-0000-0000-000015000000}"/>
    <cellStyle name="Explanatory Text" xfId="23" xr:uid="{00000000-0005-0000-0000-000016000000}"/>
    <cellStyle name="Good" xfId="24" xr:uid="{00000000-0005-0000-0000-000017000000}"/>
    <cellStyle name="Header" xfId="25" xr:uid="{00000000-0005-0000-0000-000018000000}"/>
    <cellStyle name="Heading 1" xfId="26" xr:uid="{00000000-0005-0000-0000-000019000000}"/>
    <cellStyle name="Heading 2" xfId="27" xr:uid="{00000000-0005-0000-0000-00001A000000}"/>
    <cellStyle name="Heading 3" xfId="28" xr:uid="{00000000-0005-0000-0000-00001B000000}"/>
    <cellStyle name="Heading 4" xfId="29" xr:uid="{00000000-0005-0000-0000-00001C000000}"/>
    <cellStyle name="Input" xfId="30" xr:uid="{00000000-0005-0000-0000-00001D000000}"/>
    <cellStyle name="InputScore1" xfId="31" xr:uid="{00000000-0005-0000-0000-00001E000000}"/>
    <cellStyle name="InputScore2" xfId="32" xr:uid="{00000000-0005-0000-0000-00001F000000}"/>
    <cellStyle name="InputScore3" xfId="33" xr:uid="{00000000-0005-0000-0000-000020000000}"/>
    <cellStyle name="InputWeight0" xfId="34" xr:uid="{00000000-0005-0000-0000-000021000000}"/>
    <cellStyle name="InputWeight1" xfId="35" xr:uid="{00000000-0005-0000-0000-000022000000}"/>
    <cellStyle name="InputWeight2" xfId="36" xr:uid="{00000000-0005-0000-0000-000023000000}"/>
    <cellStyle name="InputWeight3" xfId="37" xr:uid="{00000000-0005-0000-0000-000024000000}"/>
    <cellStyle name="Level0" xfId="38" xr:uid="{00000000-0005-0000-0000-000026000000}"/>
    <cellStyle name="Level1" xfId="39" xr:uid="{00000000-0005-0000-0000-000027000000}"/>
    <cellStyle name="Level2" xfId="40" xr:uid="{00000000-0005-0000-0000-000028000000}"/>
    <cellStyle name="Level3" xfId="41" xr:uid="{00000000-0005-0000-0000-000029000000}"/>
    <cellStyle name="Linked Cell" xfId="42" xr:uid="{00000000-0005-0000-0000-00002A000000}"/>
    <cellStyle name="Neutral" xfId="43" xr:uid="{00000000-0005-0000-0000-00002B000000}"/>
    <cellStyle name="Normal" xfId="0" builtinId="0"/>
    <cellStyle name="Normal 2" xfId="44" xr:uid="{00000000-0005-0000-0000-00002D000000}"/>
    <cellStyle name="Normal 3" xfId="45" xr:uid="{00000000-0005-0000-0000-00002E000000}"/>
    <cellStyle name="Normal 3 2" xfId="46" xr:uid="{00000000-0005-0000-0000-00002F000000}"/>
    <cellStyle name="Output" xfId="47" xr:uid="{00000000-0005-0000-0000-000030000000}"/>
    <cellStyle name="SubHeader" xfId="48" xr:uid="{00000000-0005-0000-0000-000031000000}"/>
    <cellStyle name="Title" xfId="49" xr:uid="{00000000-0005-0000-0000-000032000000}"/>
    <cellStyle name="Warning Text" xfId="50" xr:uid="{00000000-0005-0000-0000-00003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120650</xdr:colOff>
      <xdr:row>0</xdr:row>
      <xdr:rowOff>1066800</xdr:rowOff>
    </xdr:to>
    <xdr:pic>
      <xdr:nvPicPr>
        <xdr:cNvPr id="2213" name="Image 1">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028950"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2638425</xdr:colOff>
      <xdr:row>1</xdr:row>
      <xdr:rowOff>190500</xdr:rowOff>
    </xdr:to>
    <xdr:pic>
      <xdr:nvPicPr>
        <xdr:cNvPr id="1194" name="Image 1">
          <a:extLst>
            <a:ext uri="{FF2B5EF4-FFF2-40B4-BE49-F238E27FC236}">
              <a16:creationId xmlns:a16="http://schemas.microsoft.com/office/drawing/2014/main" id="{00000000-0008-0000-0100-0000AA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30835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2638425</xdr:colOff>
      <xdr:row>1</xdr:row>
      <xdr:rowOff>190500</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273425"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2638425</xdr:colOff>
      <xdr:row>1</xdr:row>
      <xdr:rowOff>514350</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273425"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rille%20de%20fonctions%202007-11-1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OSI_MOD_SOF%20Synth&#232;se%20Appel%20Offre_V0051%20GENSMA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ications"/>
      <sheetName val="Scores"/>
      <sheetName val="Correspondance Comparatif Vista"/>
      <sheetName val="Correspondance_Comparatif_Vista"/>
      <sheetName val="Paramètre"/>
      <sheetName val="Analyse_-Réservé_à_IMA"/>
      <sheetName val="CANDIDATURE (2)"/>
      <sheetName val="Correspondance_Comparatif_Vist1"/>
      <sheetName val="Correspondance_Comparatif_Vis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Modèle"/>
      <sheetName val="Ref.  Modèle "/>
      <sheetName val="Guide"/>
      <sheetName val="Fiche fournisseur"/>
      <sheetName val="Proposition financière"/>
      <sheetName val="Caracterisitiques Fonctionnelle"/>
      <sheetName val="Caracterisitiques  techniques "/>
      <sheetName val="Caracterisitiques commerciales"/>
      <sheetName val="Analyse -Réservé à IMA"/>
      <sheetName val="Synthèse analyse -Réservé IMA"/>
      <sheetName val="Paramètre"/>
      <sheetName val="ref_Modèle"/>
      <sheetName val="Ref___Modèle_"/>
      <sheetName val="Fiche_fournisseur"/>
      <sheetName val="Proposition_financière"/>
      <sheetName val="Caracterisitiques_Fonctionnelle"/>
      <sheetName val="Caracterisitiques__techniques_"/>
      <sheetName val="Caracterisitiques_commerciales"/>
      <sheetName val="Analyse_-Réservé_à_IMA"/>
      <sheetName val="Synthèse_analyse_-Réservé_IMA"/>
      <sheetName val="ref_Modèle1"/>
      <sheetName val="Ref___Modèle_1"/>
      <sheetName val="Fiche_fournisseur1"/>
      <sheetName val="Proposition_financière1"/>
      <sheetName val="Caracterisitiques_Fonctionnell1"/>
      <sheetName val="Caracterisitiques__techniques_1"/>
      <sheetName val="Caracterisitiques_commerciales1"/>
      <sheetName val="Analyse_-Réservé_à_IMA1"/>
      <sheetName val="Synthèse_analyse_-Réservé_IMA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row r="1">
          <cell r="G1" t="str">
            <v xml:space="preserve"> Appel d'Offres - Analyse résultats </v>
          </cell>
        </row>
        <row r="5">
          <cell r="A5" t="str">
            <v>Code Projet :  PRJ</v>
          </cell>
          <cell r="H5" t="str">
            <v>Identification des personnes qui réalisent la Synthèse Appel d'Offre (SOF)</v>
          </cell>
          <cell r="J5" t="str">
            <v>Nom - Prénom</v>
          </cell>
          <cell r="M5" t="str">
            <v>Service</v>
          </cell>
          <cell r="P5" t="str">
            <v>Rôle dans le Projet</v>
          </cell>
        </row>
        <row r="6">
          <cell r="A6" t="str">
            <v>Nom du Projet : Nom Projet</v>
          </cell>
        </row>
        <row r="7">
          <cell r="A7" t="str">
            <v>Date de réalisation de la synthèse</v>
          </cell>
        </row>
        <row r="14">
          <cell r="G14" t="str">
            <v>Solution 1 : Solution 1</v>
          </cell>
          <cell r="K14" t="str">
            <v>Solution 2 : Solution 2</v>
          </cell>
          <cell r="O14" t="str">
            <v>Solution 3 : Solution 3</v>
          </cell>
        </row>
        <row r="15">
          <cell r="A15">
            <v>0</v>
          </cell>
          <cell r="C15" t="str">
            <v>Exigences (fonctionnelles, techniques, projet etc..)</v>
          </cell>
          <cell r="G15" t="str">
            <v>note</v>
          </cell>
          <cell r="H15" t="str">
            <v>Note sur 10</v>
          </cell>
          <cell r="I15" t="str">
            <v>Note pondérée</v>
          </cell>
          <cell r="K15" t="str">
            <v>note</v>
          </cell>
          <cell r="L15" t="str">
            <v>Note sur 10</v>
          </cell>
          <cell r="M15" t="str">
            <v>Note pondérée</v>
          </cell>
          <cell r="O15" t="str">
            <v>note</v>
          </cell>
          <cell r="P15" t="str">
            <v>Note sur 10</v>
          </cell>
          <cell r="Q15" t="str">
            <v>Note pondérée</v>
          </cell>
        </row>
        <row r="16">
          <cell r="B16">
            <v>0</v>
          </cell>
          <cell r="C16" t="str">
            <v>XXXX</v>
          </cell>
          <cell r="I16">
            <v>0</v>
          </cell>
          <cell r="M16">
            <v>0</v>
          </cell>
          <cell r="Q16">
            <v>0</v>
          </cell>
        </row>
        <row r="17">
          <cell r="C17">
            <v>0</v>
          </cell>
          <cell r="D17" t="str">
            <v>Id.</v>
          </cell>
          <cell r="E17" t="str">
            <v>XXX</v>
          </cell>
          <cell r="F17">
            <v>0</v>
          </cell>
          <cell r="H17">
            <v>0</v>
          </cell>
          <cell r="I17">
            <v>0</v>
          </cell>
          <cell r="J17">
            <v>0</v>
          </cell>
          <cell r="L17">
            <v>0</v>
          </cell>
          <cell r="M17">
            <v>0</v>
          </cell>
          <cell r="N17">
            <v>0</v>
          </cell>
          <cell r="P17">
            <v>0</v>
          </cell>
          <cell r="Q17">
            <v>0</v>
          </cell>
          <cell r="R17">
            <v>0</v>
          </cell>
        </row>
        <row r="18">
          <cell r="C18">
            <v>0</v>
          </cell>
          <cell r="D18" t="str">
            <v>Id.</v>
          </cell>
          <cell r="H18">
            <v>0</v>
          </cell>
          <cell r="I18">
            <v>0</v>
          </cell>
          <cell r="L18">
            <v>0</v>
          </cell>
          <cell r="M18">
            <v>0</v>
          </cell>
          <cell r="P18">
            <v>0</v>
          </cell>
          <cell r="Q18">
            <v>0</v>
          </cell>
        </row>
        <row r="19">
          <cell r="C19">
            <v>0</v>
          </cell>
          <cell r="D19" t="str">
            <v>Id.</v>
          </cell>
          <cell r="H19">
            <v>0</v>
          </cell>
          <cell r="I19">
            <v>0</v>
          </cell>
          <cell r="L19">
            <v>0</v>
          </cell>
          <cell r="M19">
            <v>0</v>
          </cell>
          <cell r="P19">
            <v>0</v>
          </cell>
          <cell r="Q19">
            <v>0</v>
          </cell>
        </row>
        <row r="20">
          <cell r="B20">
            <v>0</v>
          </cell>
          <cell r="I20">
            <v>0</v>
          </cell>
          <cell r="M20">
            <v>0</v>
          </cell>
          <cell r="Q20">
            <v>0</v>
          </cell>
        </row>
        <row r="21">
          <cell r="C21">
            <v>0</v>
          </cell>
          <cell r="D21" t="str">
            <v>Id.</v>
          </cell>
          <cell r="F21">
            <v>0</v>
          </cell>
          <cell r="H21">
            <v>0</v>
          </cell>
          <cell r="I21">
            <v>0</v>
          </cell>
          <cell r="J21">
            <v>0</v>
          </cell>
          <cell r="L21">
            <v>0</v>
          </cell>
          <cell r="M21">
            <v>0</v>
          </cell>
          <cell r="N21">
            <v>0</v>
          </cell>
          <cell r="P21">
            <v>0</v>
          </cell>
          <cell r="Q21">
            <v>0</v>
          </cell>
          <cell r="R21">
            <v>0</v>
          </cell>
        </row>
        <row r="22">
          <cell r="C22">
            <v>0</v>
          </cell>
          <cell r="H22">
            <v>0</v>
          </cell>
          <cell r="I22">
            <v>0</v>
          </cell>
          <cell r="L22">
            <v>0</v>
          </cell>
          <cell r="M22">
            <v>0</v>
          </cell>
          <cell r="P22">
            <v>0</v>
          </cell>
          <cell r="Q22">
            <v>0</v>
          </cell>
        </row>
        <row r="23">
          <cell r="C23">
            <v>0</v>
          </cell>
          <cell r="H23">
            <v>0</v>
          </cell>
          <cell r="I23">
            <v>0</v>
          </cell>
          <cell r="L23">
            <v>0</v>
          </cell>
          <cell r="M23">
            <v>0</v>
          </cell>
          <cell r="P23">
            <v>0</v>
          </cell>
          <cell r="Q23">
            <v>0</v>
          </cell>
        </row>
        <row r="24">
          <cell r="C24">
            <v>0</v>
          </cell>
          <cell r="H24">
            <v>0</v>
          </cell>
          <cell r="I24">
            <v>0</v>
          </cell>
          <cell r="L24">
            <v>0</v>
          </cell>
          <cell r="M24">
            <v>0</v>
          </cell>
          <cell r="P24">
            <v>0</v>
          </cell>
          <cell r="Q24">
            <v>0</v>
          </cell>
        </row>
        <row r="25">
          <cell r="C25">
            <v>0</v>
          </cell>
          <cell r="H25">
            <v>0</v>
          </cell>
          <cell r="I25">
            <v>0</v>
          </cell>
          <cell r="L25">
            <v>0</v>
          </cell>
          <cell r="M25">
            <v>0</v>
          </cell>
          <cell r="P25">
            <v>0</v>
          </cell>
          <cell r="Q25">
            <v>0</v>
          </cell>
        </row>
        <row r="26">
          <cell r="B26">
            <v>0</v>
          </cell>
          <cell r="I26">
            <v>0</v>
          </cell>
          <cell r="M26">
            <v>0</v>
          </cell>
          <cell r="Q26">
            <v>0</v>
          </cell>
        </row>
        <row r="27">
          <cell r="C27">
            <v>0</v>
          </cell>
          <cell r="F27">
            <v>0</v>
          </cell>
          <cell r="H27">
            <v>0</v>
          </cell>
          <cell r="I27">
            <v>0</v>
          </cell>
          <cell r="J27">
            <v>0</v>
          </cell>
          <cell r="L27">
            <v>0</v>
          </cell>
          <cell r="M27">
            <v>0</v>
          </cell>
          <cell r="N27">
            <v>0</v>
          </cell>
          <cell r="P27">
            <v>0</v>
          </cell>
          <cell r="Q27">
            <v>0</v>
          </cell>
          <cell r="R27">
            <v>0</v>
          </cell>
        </row>
        <row r="28">
          <cell r="C28">
            <v>0</v>
          </cell>
          <cell r="H28">
            <v>0</v>
          </cell>
          <cell r="I28">
            <v>0</v>
          </cell>
          <cell r="L28">
            <v>0</v>
          </cell>
          <cell r="M28">
            <v>0</v>
          </cell>
          <cell r="P28">
            <v>0</v>
          </cell>
          <cell r="Q28">
            <v>0</v>
          </cell>
        </row>
        <row r="29">
          <cell r="C29">
            <v>0</v>
          </cell>
          <cell r="H29">
            <v>0</v>
          </cell>
          <cell r="I29">
            <v>0</v>
          </cell>
          <cell r="L29">
            <v>0</v>
          </cell>
          <cell r="M29">
            <v>0</v>
          </cell>
          <cell r="P29">
            <v>0</v>
          </cell>
          <cell r="Q29">
            <v>0</v>
          </cell>
        </row>
        <row r="30">
          <cell r="C30">
            <v>0</v>
          </cell>
          <cell r="H30">
            <v>0</v>
          </cell>
          <cell r="I30">
            <v>0</v>
          </cell>
          <cell r="L30">
            <v>0</v>
          </cell>
          <cell r="M30">
            <v>0</v>
          </cell>
          <cell r="P30">
            <v>0</v>
          </cell>
          <cell r="Q30">
            <v>0</v>
          </cell>
        </row>
        <row r="31">
          <cell r="C31">
            <v>0</v>
          </cell>
          <cell r="H31">
            <v>0</v>
          </cell>
          <cell r="I31">
            <v>0</v>
          </cell>
          <cell r="L31">
            <v>0</v>
          </cell>
          <cell r="M31">
            <v>0</v>
          </cell>
          <cell r="P31">
            <v>0</v>
          </cell>
          <cell r="Q31">
            <v>0</v>
          </cell>
        </row>
        <row r="32">
          <cell r="C32">
            <v>0</v>
          </cell>
          <cell r="H32">
            <v>0</v>
          </cell>
          <cell r="I32">
            <v>0</v>
          </cell>
          <cell r="L32">
            <v>0</v>
          </cell>
          <cell r="M32">
            <v>0</v>
          </cell>
          <cell r="P32">
            <v>0</v>
          </cell>
          <cell r="Q32">
            <v>0</v>
          </cell>
        </row>
        <row r="33">
          <cell r="C33">
            <v>0</v>
          </cell>
          <cell r="H33">
            <v>0</v>
          </cell>
          <cell r="I33">
            <v>0</v>
          </cell>
          <cell r="L33">
            <v>0</v>
          </cell>
          <cell r="M33">
            <v>0</v>
          </cell>
          <cell r="P33">
            <v>0</v>
          </cell>
          <cell r="Q33">
            <v>0</v>
          </cell>
        </row>
        <row r="34">
          <cell r="C34">
            <v>0</v>
          </cell>
          <cell r="H34">
            <v>0</v>
          </cell>
          <cell r="I34">
            <v>0</v>
          </cell>
          <cell r="L34">
            <v>0</v>
          </cell>
          <cell r="M34">
            <v>0</v>
          </cell>
          <cell r="P34">
            <v>0</v>
          </cell>
          <cell r="Q34">
            <v>0</v>
          </cell>
        </row>
        <row r="35">
          <cell r="C35">
            <v>0</v>
          </cell>
          <cell r="H35">
            <v>0</v>
          </cell>
          <cell r="I35">
            <v>0</v>
          </cell>
          <cell r="L35">
            <v>0</v>
          </cell>
          <cell r="M35">
            <v>0</v>
          </cell>
          <cell r="P35">
            <v>0</v>
          </cell>
          <cell r="Q35">
            <v>0</v>
          </cell>
        </row>
        <row r="36">
          <cell r="C36">
            <v>0</v>
          </cell>
          <cell r="H36">
            <v>0</v>
          </cell>
          <cell r="I36">
            <v>0</v>
          </cell>
          <cell r="L36">
            <v>0</v>
          </cell>
          <cell r="M36">
            <v>0</v>
          </cell>
          <cell r="P36">
            <v>0</v>
          </cell>
          <cell r="Q36">
            <v>0</v>
          </cell>
        </row>
        <row r="37">
          <cell r="C37">
            <v>0</v>
          </cell>
          <cell r="H37">
            <v>0</v>
          </cell>
          <cell r="I37">
            <v>0</v>
          </cell>
          <cell r="L37">
            <v>0</v>
          </cell>
          <cell r="M37">
            <v>0</v>
          </cell>
          <cell r="P37">
            <v>0</v>
          </cell>
          <cell r="Q37">
            <v>0</v>
          </cell>
        </row>
        <row r="38">
          <cell r="C38">
            <v>0</v>
          </cell>
          <cell r="H38">
            <v>0</v>
          </cell>
          <cell r="I38">
            <v>0</v>
          </cell>
          <cell r="L38">
            <v>0</v>
          </cell>
          <cell r="M38">
            <v>0</v>
          </cell>
          <cell r="P38">
            <v>0</v>
          </cell>
          <cell r="Q38">
            <v>0</v>
          </cell>
        </row>
        <row r="39">
          <cell r="C39">
            <v>0</v>
          </cell>
          <cell r="H39">
            <v>0</v>
          </cell>
          <cell r="I39">
            <v>0</v>
          </cell>
          <cell r="L39">
            <v>0</v>
          </cell>
          <cell r="M39">
            <v>0</v>
          </cell>
          <cell r="P39">
            <v>0</v>
          </cell>
          <cell r="Q39">
            <v>0</v>
          </cell>
        </row>
        <row r="40">
          <cell r="C40">
            <v>0</v>
          </cell>
          <cell r="H40">
            <v>0</v>
          </cell>
          <cell r="I40">
            <v>0</v>
          </cell>
          <cell r="L40">
            <v>0</v>
          </cell>
          <cell r="M40">
            <v>0</v>
          </cell>
          <cell r="P40">
            <v>0</v>
          </cell>
          <cell r="Q40">
            <v>0</v>
          </cell>
        </row>
        <row r="41">
          <cell r="C41">
            <v>0</v>
          </cell>
          <cell r="H41">
            <v>0</v>
          </cell>
          <cell r="I41">
            <v>0</v>
          </cell>
          <cell r="L41">
            <v>0</v>
          </cell>
          <cell r="M41">
            <v>0</v>
          </cell>
          <cell r="P41">
            <v>0</v>
          </cell>
          <cell r="Q41">
            <v>0</v>
          </cell>
        </row>
        <row r="42">
          <cell r="C42">
            <v>0</v>
          </cell>
          <cell r="H42">
            <v>0</v>
          </cell>
          <cell r="I42">
            <v>0</v>
          </cell>
          <cell r="L42">
            <v>0</v>
          </cell>
          <cell r="M42">
            <v>0</v>
          </cell>
          <cell r="P42">
            <v>0</v>
          </cell>
          <cell r="Q42">
            <v>0</v>
          </cell>
        </row>
        <row r="43">
          <cell r="C43">
            <v>0</v>
          </cell>
          <cell r="H43">
            <v>0</v>
          </cell>
          <cell r="I43">
            <v>0</v>
          </cell>
          <cell r="L43">
            <v>0</v>
          </cell>
          <cell r="M43">
            <v>0</v>
          </cell>
          <cell r="P43">
            <v>0</v>
          </cell>
          <cell r="Q43">
            <v>0</v>
          </cell>
        </row>
        <row r="44">
          <cell r="C44">
            <v>0</v>
          </cell>
          <cell r="H44">
            <v>0</v>
          </cell>
          <cell r="I44">
            <v>0</v>
          </cell>
          <cell r="L44">
            <v>0</v>
          </cell>
          <cell r="M44">
            <v>0</v>
          </cell>
          <cell r="P44">
            <v>0</v>
          </cell>
          <cell r="Q44">
            <v>0</v>
          </cell>
        </row>
        <row r="45">
          <cell r="C45">
            <v>0</v>
          </cell>
          <cell r="H45">
            <v>0</v>
          </cell>
          <cell r="I45">
            <v>0</v>
          </cell>
          <cell r="L45">
            <v>0</v>
          </cell>
          <cell r="M45">
            <v>0</v>
          </cell>
          <cell r="P45">
            <v>0</v>
          </cell>
          <cell r="Q45">
            <v>0</v>
          </cell>
        </row>
        <row r="46">
          <cell r="C46">
            <v>0</v>
          </cell>
          <cell r="H46">
            <v>0</v>
          </cell>
          <cell r="I46">
            <v>0</v>
          </cell>
          <cell r="L46">
            <v>0</v>
          </cell>
          <cell r="M46">
            <v>0</v>
          </cell>
          <cell r="P46">
            <v>0</v>
          </cell>
          <cell r="Q46">
            <v>0</v>
          </cell>
        </row>
        <row r="47">
          <cell r="C47">
            <v>0</v>
          </cell>
          <cell r="H47">
            <v>0</v>
          </cell>
          <cell r="I47">
            <v>0</v>
          </cell>
          <cell r="L47">
            <v>0</v>
          </cell>
          <cell r="M47">
            <v>0</v>
          </cell>
          <cell r="P47">
            <v>0</v>
          </cell>
          <cell r="Q47">
            <v>0</v>
          </cell>
        </row>
        <row r="48">
          <cell r="C48">
            <v>0</v>
          </cell>
          <cell r="H48">
            <v>0</v>
          </cell>
          <cell r="I48">
            <v>0</v>
          </cell>
          <cell r="L48">
            <v>0</v>
          </cell>
          <cell r="M48">
            <v>0</v>
          </cell>
          <cell r="P48">
            <v>0</v>
          </cell>
          <cell r="Q48">
            <v>0</v>
          </cell>
        </row>
        <row r="49">
          <cell r="C49">
            <v>0</v>
          </cell>
          <cell r="H49">
            <v>0</v>
          </cell>
          <cell r="I49">
            <v>0</v>
          </cell>
          <cell r="L49">
            <v>0</v>
          </cell>
          <cell r="M49">
            <v>0</v>
          </cell>
          <cell r="P49">
            <v>0</v>
          </cell>
          <cell r="Q49">
            <v>0</v>
          </cell>
        </row>
        <row r="50">
          <cell r="B50">
            <v>0</v>
          </cell>
          <cell r="I50">
            <v>0</v>
          </cell>
          <cell r="M50">
            <v>0</v>
          </cell>
          <cell r="Q50">
            <v>0</v>
          </cell>
        </row>
        <row r="51">
          <cell r="C51">
            <v>0</v>
          </cell>
          <cell r="F51">
            <v>0</v>
          </cell>
          <cell r="H51">
            <v>0</v>
          </cell>
          <cell r="I51">
            <v>0</v>
          </cell>
          <cell r="J51">
            <v>0</v>
          </cell>
          <cell r="L51">
            <v>0</v>
          </cell>
          <cell r="M51">
            <v>0</v>
          </cell>
          <cell r="N51">
            <v>0</v>
          </cell>
          <cell r="P51">
            <v>0</v>
          </cell>
          <cell r="Q51">
            <v>0</v>
          </cell>
          <cell r="R51">
            <v>0</v>
          </cell>
        </row>
        <row r="52">
          <cell r="C52">
            <v>0</v>
          </cell>
          <cell r="H52">
            <v>0</v>
          </cell>
          <cell r="I52">
            <v>0</v>
          </cell>
          <cell r="L52">
            <v>0</v>
          </cell>
          <cell r="M52">
            <v>0</v>
          </cell>
          <cell r="P52">
            <v>0</v>
          </cell>
          <cell r="Q52">
            <v>0</v>
          </cell>
        </row>
        <row r="53">
          <cell r="C53">
            <v>0</v>
          </cell>
          <cell r="H53">
            <v>0</v>
          </cell>
          <cell r="I53">
            <v>0</v>
          </cell>
          <cell r="L53">
            <v>0</v>
          </cell>
          <cell r="M53">
            <v>0</v>
          </cell>
          <cell r="P53">
            <v>0</v>
          </cell>
          <cell r="Q53">
            <v>0</v>
          </cell>
        </row>
        <row r="54">
          <cell r="C54">
            <v>0</v>
          </cell>
          <cell r="H54">
            <v>0</v>
          </cell>
          <cell r="I54">
            <v>0</v>
          </cell>
          <cell r="L54">
            <v>0</v>
          </cell>
          <cell r="M54">
            <v>0</v>
          </cell>
          <cell r="P54">
            <v>0</v>
          </cell>
          <cell r="Q54">
            <v>0</v>
          </cell>
        </row>
        <row r="55">
          <cell r="C55">
            <v>0</v>
          </cell>
          <cell r="H55">
            <v>0</v>
          </cell>
          <cell r="I55">
            <v>0</v>
          </cell>
          <cell r="L55">
            <v>0</v>
          </cell>
          <cell r="M55">
            <v>0</v>
          </cell>
          <cell r="P55">
            <v>0</v>
          </cell>
          <cell r="Q55">
            <v>0</v>
          </cell>
        </row>
        <row r="56">
          <cell r="C56">
            <v>0</v>
          </cell>
          <cell r="H56">
            <v>0</v>
          </cell>
          <cell r="I56">
            <v>0</v>
          </cell>
          <cell r="L56">
            <v>0</v>
          </cell>
          <cell r="M56">
            <v>0</v>
          </cell>
          <cell r="P56">
            <v>0</v>
          </cell>
          <cell r="Q56">
            <v>0</v>
          </cell>
        </row>
        <row r="57">
          <cell r="C57">
            <v>0</v>
          </cell>
          <cell r="H57">
            <v>0</v>
          </cell>
          <cell r="I57">
            <v>0</v>
          </cell>
          <cell r="L57">
            <v>0</v>
          </cell>
          <cell r="M57">
            <v>0</v>
          </cell>
          <cell r="P57">
            <v>0</v>
          </cell>
          <cell r="Q57">
            <v>0</v>
          </cell>
        </row>
        <row r="58">
          <cell r="B58">
            <v>0</v>
          </cell>
          <cell r="I58">
            <v>0</v>
          </cell>
          <cell r="M58">
            <v>0</v>
          </cell>
          <cell r="Q58">
            <v>0</v>
          </cell>
        </row>
        <row r="59">
          <cell r="C59">
            <v>0</v>
          </cell>
          <cell r="F59">
            <v>0</v>
          </cell>
          <cell r="H59">
            <v>0</v>
          </cell>
          <cell r="I59">
            <v>0</v>
          </cell>
          <cell r="J59">
            <v>0</v>
          </cell>
          <cell r="L59">
            <v>0</v>
          </cell>
          <cell r="M59">
            <v>0</v>
          </cell>
          <cell r="N59">
            <v>0</v>
          </cell>
          <cell r="P59">
            <v>0</v>
          </cell>
          <cell r="Q59">
            <v>0</v>
          </cell>
          <cell r="R59">
            <v>0</v>
          </cell>
        </row>
        <row r="60">
          <cell r="C60">
            <v>0</v>
          </cell>
          <cell r="H60">
            <v>0</v>
          </cell>
          <cell r="I60">
            <v>0</v>
          </cell>
          <cell r="L60">
            <v>0</v>
          </cell>
          <cell r="M60">
            <v>0</v>
          </cell>
          <cell r="P60">
            <v>0</v>
          </cell>
          <cell r="Q60">
            <v>0</v>
          </cell>
        </row>
        <row r="61">
          <cell r="B61">
            <v>0</v>
          </cell>
          <cell r="I61">
            <v>0</v>
          </cell>
          <cell r="M61">
            <v>0</v>
          </cell>
          <cell r="Q61">
            <v>0</v>
          </cell>
        </row>
        <row r="62">
          <cell r="C62">
            <v>0</v>
          </cell>
          <cell r="F62">
            <v>0</v>
          </cell>
          <cell r="H62">
            <v>0</v>
          </cell>
          <cell r="I62">
            <v>0</v>
          </cell>
          <cell r="J62">
            <v>0</v>
          </cell>
          <cell r="K62" t="str">
            <v>**</v>
          </cell>
          <cell r="L62">
            <v>7</v>
          </cell>
          <cell r="M62">
            <v>0</v>
          </cell>
          <cell r="N62">
            <v>0</v>
          </cell>
          <cell r="P62">
            <v>0</v>
          </cell>
          <cell r="Q62">
            <v>0</v>
          </cell>
          <cell r="R62">
            <v>0</v>
          </cell>
        </row>
        <row r="63">
          <cell r="C63">
            <v>0</v>
          </cell>
          <cell r="H63">
            <v>0</v>
          </cell>
          <cell r="I63">
            <v>0</v>
          </cell>
          <cell r="L63">
            <v>0</v>
          </cell>
          <cell r="M63">
            <v>0</v>
          </cell>
          <cell r="P63">
            <v>0</v>
          </cell>
          <cell r="Q63">
            <v>0</v>
          </cell>
        </row>
        <row r="64">
          <cell r="C64">
            <v>0</v>
          </cell>
          <cell r="H64">
            <v>0</v>
          </cell>
          <cell r="I64">
            <v>0</v>
          </cell>
          <cell r="L64">
            <v>0</v>
          </cell>
          <cell r="M64">
            <v>0</v>
          </cell>
          <cell r="P64">
            <v>0</v>
          </cell>
          <cell r="Q64">
            <v>0</v>
          </cell>
        </row>
        <row r="65">
          <cell r="C65">
            <v>0</v>
          </cell>
          <cell r="H65">
            <v>0</v>
          </cell>
          <cell r="I65">
            <v>0</v>
          </cell>
          <cell r="L65">
            <v>0</v>
          </cell>
          <cell r="M65">
            <v>0</v>
          </cell>
          <cell r="P65">
            <v>0</v>
          </cell>
          <cell r="Q65">
            <v>0</v>
          </cell>
        </row>
        <row r="66">
          <cell r="C66">
            <v>0</v>
          </cell>
          <cell r="H66">
            <v>0</v>
          </cell>
          <cell r="I66">
            <v>0</v>
          </cell>
          <cell r="L66">
            <v>0</v>
          </cell>
          <cell r="M66">
            <v>0</v>
          </cell>
          <cell r="P66">
            <v>0</v>
          </cell>
          <cell r="Q66">
            <v>0</v>
          </cell>
        </row>
        <row r="67">
          <cell r="C67">
            <v>0</v>
          </cell>
          <cell r="H67">
            <v>0</v>
          </cell>
          <cell r="I67">
            <v>0</v>
          </cell>
          <cell r="L67">
            <v>0</v>
          </cell>
          <cell r="M67">
            <v>0</v>
          </cell>
          <cell r="P67">
            <v>0</v>
          </cell>
          <cell r="Q67">
            <v>0</v>
          </cell>
        </row>
        <row r="68">
          <cell r="B68">
            <v>0</v>
          </cell>
          <cell r="G68" t="str">
            <v>Résultat</v>
          </cell>
          <cell r="I68">
            <v>0</v>
          </cell>
          <cell r="K68" t="str">
            <v>Résultat</v>
          </cell>
          <cell r="M68">
            <v>0</v>
          </cell>
          <cell r="O68" t="str">
            <v>Résultat</v>
          </cell>
          <cell r="Q68">
            <v>0</v>
          </cell>
        </row>
        <row r="72">
          <cell r="G72" t="str">
            <v>Solution 1 : Solution 1</v>
          </cell>
          <cell r="K72" t="str">
            <v>Solution 2 : Solution 2</v>
          </cell>
          <cell r="O72" t="str">
            <v>Solution 3 : Solution 3</v>
          </cell>
        </row>
        <row r="73">
          <cell r="A73">
            <v>0</v>
          </cell>
          <cell r="C73" t="str">
            <v>Pré-requis technique</v>
          </cell>
          <cell r="G73" t="str">
            <v>note</v>
          </cell>
          <cell r="H73" t="str">
            <v>Note sur 10</v>
          </cell>
          <cell r="I73" t="str">
            <v>Note pondérée</v>
          </cell>
          <cell r="K73" t="str">
            <v>note</v>
          </cell>
          <cell r="L73" t="str">
            <v>Note sur 10</v>
          </cell>
          <cell r="M73" t="str">
            <v>Note pondérée</v>
          </cell>
          <cell r="O73" t="str">
            <v>note</v>
          </cell>
          <cell r="P73" t="str">
            <v>Note sur 10</v>
          </cell>
          <cell r="Q73" t="str">
            <v>Note pondérée</v>
          </cell>
        </row>
        <row r="74">
          <cell r="A74">
            <v>0</v>
          </cell>
          <cell r="C74" t="str">
            <v>Architecture de la solution</v>
          </cell>
          <cell r="I74">
            <v>0</v>
          </cell>
          <cell r="M74">
            <v>0</v>
          </cell>
          <cell r="Q74">
            <v>0</v>
          </cell>
        </row>
        <row r="75">
          <cell r="B75">
            <v>0</v>
          </cell>
          <cell r="C75" t="str">
            <v>Client</v>
          </cell>
          <cell r="I75">
            <v>0</v>
          </cell>
          <cell r="M75">
            <v>0</v>
          </cell>
          <cell r="Q75">
            <v>0</v>
          </cell>
        </row>
        <row r="76">
          <cell r="B76">
            <v>0</v>
          </cell>
          <cell r="C76">
            <v>0</v>
          </cell>
          <cell r="D76" t="str">
            <v>Id.</v>
          </cell>
          <cell r="E76" t="str">
            <v>xxxxx</v>
          </cell>
          <cell r="F76">
            <v>0</v>
          </cell>
          <cell r="H76">
            <v>0</v>
          </cell>
          <cell r="I76">
            <v>0</v>
          </cell>
          <cell r="J76">
            <v>0</v>
          </cell>
          <cell r="L76">
            <v>0</v>
          </cell>
          <cell r="M76">
            <v>0</v>
          </cell>
          <cell r="N76">
            <v>0</v>
          </cell>
          <cell r="P76">
            <v>0</v>
          </cell>
          <cell r="Q76">
            <v>0</v>
          </cell>
          <cell r="R76">
            <v>0</v>
          </cell>
        </row>
        <row r="77">
          <cell r="B77">
            <v>0</v>
          </cell>
          <cell r="C77">
            <v>0</v>
          </cell>
          <cell r="H77">
            <v>0</v>
          </cell>
          <cell r="I77">
            <v>0</v>
          </cell>
          <cell r="L77">
            <v>0</v>
          </cell>
          <cell r="M77">
            <v>0</v>
          </cell>
          <cell r="P77">
            <v>0</v>
          </cell>
          <cell r="Q77">
            <v>0</v>
          </cell>
        </row>
        <row r="78">
          <cell r="B78">
            <v>0</v>
          </cell>
          <cell r="C78">
            <v>0</v>
          </cell>
          <cell r="H78">
            <v>0</v>
          </cell>
          <cell r="I78">
            <v>0</v>
          </cell>
          <cell r="L78">
            <v>0</v>
          </cell>
          <cell r="M78">
            <v>0</v>
          </cell>
          <cell r="P78">
            <v>0</v>
          </cell>
          <cell r="Q78">
            <v>0</v>
          </cell>
        </row>
        <row r="79">
          <cell r="B79">
            <v>0</v>
          </cell>
          <cell r="C79" t="str">
            <v>Infrastructure</v>
          </cell>
          <cell r="I79">
            <v>0</v>
          </cell>
          <cell r="M79">
            <v>0</v>
          </cell>
          <cell r="Q79">
            <v>0</v>
          </cell>
        </row>
        <row r="80">
          <cell r="B80">
            <v>0</v>
          </cell>
          <cell r="C80">
            <v>0</v>
          </cell>
          <cell r="F80">
            <v>0</v>
          </cell>
          <cell r="H80">
            <v>0</v>
          </cell>
          <cell r="I80">
            <v>0</v>
          </cell>
          <cell r="J80">
            <v>0</v>
          </cell>
          <cell r="L80">
            <v>0</v>
          </cell>
          <cell r="M80">
            <v>0</v>
          </cell>
          <cell r="N80">
            <v>0</v>
          </cell>
          <cell r="P80">
            <v>0</v>
          </cell>
          <cell r="Q80">
            <v>0</v>
          </cell>
          <cell r="R80">
            <v>0</v>
          </cell>
        </row>
        <row r="81">
          <cell r="B81">
            <v>0</v>
          </cell>
          <cell r="C81">
            <v>0</v>
          </cell>
          <cell r="H81">
            <v>0</v>
          </cell>
          <cell r="I81">
            <v>0</v>
          </cell>
          <cell r="L81">
            <v>0</v>
          </cell>
          <cell r="M81">
            <v>0</v>
          </cell>
          <cell r="P81">
            <v>0</v>
          </cell>
          <cell r="Q81">
            <v>0</v>
          </cell>
        </row>
        <row r="82">
          <cell r="B82">
            <v>0</v>
          </cell>
          <cell r="C82">
            <v>0</v>
          </cell>
          <cell r="H82">
            <v>0</v>
          </cell>
          <cell r="I82">
            <v>0</v>
          </cell>
          <cell r="L82">
            <v>0</v>
          </cell>
          <cell r="M82">
            <v>0</v>
          </cell>
          <cell r="P82">
            <v>0</v>
          </cell>
          <cell r="Q82">
            <v>0</v>
          </cell>
        </row>
        <row r="83">
          <cell r="B83">
            <v>0</v>
          </cell>
          <cell r="C83">
            <v>0</v>
          </cell>
          <cell r="H83">
            <v>0</v>
          </cell>
          <cell r="I83">
            <v>0</v>
          </cell>
          <cell r="L83">
            <v>0</v>
          </cell>
          <cell r="M83">
            <v>0</v>
          </cell>
          <cell r="P83">
            <v>0</v>
          </cell>
          <cell r="Q83">
            <v>0</v>
          </cell>
        </row>
        <row r="84">
          <cell r="B84">
            <v>0</v>
          </cell>
          <cell r="C84">
            <v>0</v>
          </cell>
          <cell r="H84">
            <v>0</v>
          </cell>
          <cell r="I84">
            <v>0</v>
          </cell>
          <cell r="L84">
            <v>0</v>
          </cell>
          <cell r="M84">
            <v>0</v>
          </cell>
          <cell r="P84">
            <v>0</v>
          </cell>
          <cell r="Q84">
            <v>0</v>
          </cell>
        </row>
        <row r="85">
          <cell r="B85">
            <v>0</v>
          </cell>
          <cell r="C85" t="str">
            <v>Gestion de données</v>
          </cell>
          <cell r="I85">
            <v>0</v>
          </cell>
          <cell r="M85">
            <v>0</v>
          </cell>
          <cell r="Q85">
            <v>0</v>
          </cell>
        </row>
        <row r="86">
          <cell r="C86">
            <v>0</v>
          </cell>
          <cell r="F86">
            <v>0</v>
          </cell>
          <cell r="H86">
            <v>0</v>
          </cell>
          <cell r="I86">
            <v>0</v>
          </cell>
          <cell r="J86">
            <v>0</v>
          </cell>
          <cell r="L86">
            <v>0</v>
          </cell>
          <cell r="M86">
            <v>0</v>
          </cell>
          <cell r="N86">
            <v>0</v>
          </cell>
          <cell r="P86">
            <v>0</v>
          </cell>
          <cell r="Q86">
            <v>0</v>
          </cell>
          <cell r="R86">
            <v>0</v>
          </cell>
        </row>
        <row r="87">
          <cell r="C87">
            <v>0</v>
          </cell>
          <cell r="H87">
            <v>0</v>
          </cell>
          <cell r="I87">
            <v>0</v>
          </cell>
          <cell r="L87">
            <v>0</v>
          </cell>
          <cell r="M87">
            <v>0</v>
          </cell>
          <cell r="P87">
            <v>0</v>
          </cell>
          <cell r="Q87">
            <v>0</v>
          </cell>
        </row>
        <row r="88">
          <cell r="C88">
            <v>0</v>
          </cell>
          <cell r="H88">
            <v>0</v>
          </cell>
          <cell r="I88">
            <v>0</v>
          </cell>
          <cell r="L88">
            <v>0</v>
          </cell>
          <cell r="M88">
            <v>0</v>
          </cell>
          <cell r="P88">
            <v>0</v>
          </cell>
          <cell r="Q88">
            <v>0</v>
          </cell>
        </row>
        <row r="89">
          <cell r="B89">
            <v>0</v>
          </cell>
          <cell r="I89">
            <v>0</v>
          </cell>
          <cell r="M89">
            <v>0</v>
          </cell>
          <cell r="Q89">
            <v>0</v>
          </cell>
        </row>
        <row r="90">
          <cell r="A90">
            <v>0</v>
          </cell>
          <cell r="C90" t="str">
            <v>Sécurité</v>
          </cell>
          <cell r="I90">
            <v>0</v>
          </cell>
          <cell r="M90">
            <v>0</v>
          </cell>
          <cell r="Q90">
            <v>0</v>
          </cell>
        </row>
        <row r="91">
          <cell r="B91">
            <v>0</v>
          </cell>
          <cell r="D91" t="str">
            <v>Echanges</v>
          </cell>
          <cell r="I91">
            <v>0</v>
          </cell>
          <cell r="M91">
            <v>0</v>
          </cell>
          <cell r="Q91">
            <v>0</v>
          </cell>
        </row>
        <row r="92">
          <cell r="C92">
            <v>0</v>
          </cell>
          <cell r="H92">
            <v>0</v>
          </cell>
          <cell r="I92">
            <v>0</v>
          </cell>
          <cell r="J92">
            <v>0</v>
          </cell>
          <cell r="L92">
            <v>0</v>
          </cell>
          <cell r="M92">
            <v>0</v>
          </cell>
          <cell r="N92">
            <v>0</v>
          </cell>
          <cell r="P92">
            <v>0</v>
          </cell>
          <cell r="Q92">
            <v>0</v>
          </cell>
          <cell r="R92">
            <v>0</v>
          </cell>
        </row>
        <row r="93">
          <cell r="C93">
            <v>0</v>
          </cell>
          <cell r="H93">
            <v>0</v>
          </cell>
          <cell r="I93">
            <v>0</v>
          </cell>
          <cell r="L93">
            <v>0</v>
          </cell>
          <cell r="M93">
            <v>0</v>
          </cell>
          <cell r="P93">
            <v>0</v>
          </cell>
          <cell r="Q93">
            <v>0</v>
          </cell>
        </row>
        <row r="94">
          <cell r="B94">
            <v>0</v>
          </cell>
          <cell r="D94" t="str">
            <v>Données</v>
          </cell>
          <cell r="I94">
            <v>0</v>
          </cell>
          <cell r="M94">
            <v>0</v>
          </cell>
          <cell r="Q94">
            <v>0</v>
          </cell>
        </row>
        <row r="95">
          <cell r="C95">
            <v>0</v>
          </cell>
          <cell r="H95">
            <v>0</v>
          </cell>
          <cell r="I95">
            <v>0</v>
          </cell>
          <cell r="J95">
            <v>0</v>
          </cell>
          <cell r="L95">
            <v>0</v>
          </cell>
          <cell r="M95">
            <v>0</v>
          </cell>
          <cell r="N95">
            <v>0</v>
          </cell>
          <cell r="P95">
            <v>0</v>
          </cell>
          <cell r="Q95">
            <v>0</v>
          </cell>
          <cell r="R95">
            <v>0</v>
          </cell>
        </row>
        <row r="96">
          <cell r="C96">
            <v>0</v>
          </cell>
          <cell r="H96">
            <v>0</v>
          </cell>
          <cell r="I96">
            <v>0</v>
          </cell>
          <cell r="L96">
            <v>0</v>
          </cell>
          <cell r="M96">
            <v>0</v>
          </cell>
          <cell r="P96">
            <v>0</v>
          </cell>
          <cell r="Q96">
            <v>0</v>
          </cell>
        </row>
        <row r="97">
          <cell r="B97">
            <v>0</v>
          </cell>
          <cell r="D97" t="str">
            <v>Sécurisation</v>
          </cell>
          <cell r="I97">
            <v>0</v>
          </cell>
          <cell r="M97">
            <v>0</v>
          </cell>
          <cell r="Q97">
            <v>0</v>
          </cell>
        </row>
        <row r="98">
          <cell r="C98">
            <v>0</v>
          </cell>
          <cell r="H98">
            <v>0</v>
          </cell>
          <cell r="I98">
            <v>0</v>
          </cell>
          <cell r="J98">
            <v>0</v>
          </cell>
          <cell r="L98">
            <v>0</v>
          </cell>
          <cell r="M98">
            <v>0</v>
          </cell>
          <cell r="N98">
            <v>0</v>
          </cell>
          <cell r="P98">
            <v>0</v>
          </cell>
          <cell r="Q98">
            <v>0</v>
          </cell>
          <cell r="R98">
            <v>0</v>
          </cell>
        </row>
        <row r="99">
          <cell r="C99">
            <v>0</v>
          </cell>
          <cell r="H99">
            <v>0</v>
          </cell>
          <cell r="I99">
            <v>0</v>
          </cell>
          <cell r="L99">
            <v>0</v>
          </cell>
          <cell r="M99">
            <v>0</v>
          </cell>
          <cell r="P99">
            <v>0</v>
          </cell>
          <cell r="Q99">
            <v>0</v>
          </cell>
        </row>
        <row r="100">
          <cell r="B100">
            <v>0</v>
          </cell>
          <cell r="D100" t="str">
            <v>Habilitations</v>
          </cell>
          <cell r="I100">
            <v>0</v>
          </cell>
          <cell r="M100">
            <v>0</v>
          </cell>
          <cell r="Q100">
            <v>0</v>
          </cell>
        </row>
        <row r="101">
          <cell r="C101">
            <v>0</v>
          </cell>
          <cell r="H101">
            <v>0</v>
          </cell>
          <cell r="I101">
            <v>0</v>
          </cell>
          <cell r="J101">
            <v>0</v>
          </cell>
          <cell r="L101">
            <v>0</v>
          </cell>
          <cell r="M101">
            <v>0</v>
          </cell>
          <cell r="N101">
            <v>0</v>
          </cell>
          <cell r="P101">
            <v>0</v>
          </cell>
          <cell r="Q101">
            <v>0</v>
          </cell>
          <cell r="R101">
            <v>0</v>
          </cell>
        </row>
        <row r="102">
          <cell r="C102">
            <v>0</v>
          </cell>
          <cell r="H102">
            <v>0</v>
          </cell>
          <cell r="I102">
            <v>0</v>
          </cell>
          <cell r="L102">
            <v>0</v>
          </cell>
          <cell r="M102">
            <v>0</v>
          </cell>
          <cell r="P102">
            <v>0</v>
          </cell>
          <cell r="Q102">
            <v>0</v>
          </cell>
        </row>
        <row r="103">
          <cell r="B103">
            <v>0</v>
          </cell>
          <cell r="D103" t="str">
            <v>Authentification</v>
          </cell>
          <cell r="I103">
            <v>0</v>
          </cell>
          <cell r="M103">
            <v>0</v>
          </cell>
          <cell r="Q103">
            <v>0</v>
          </cell>
        </row>
        <row r="104">
          <cell r="C104">
            <v>0</v>
          </cell>
          <cell r="H104">
            <v>0</v>
          </cell>
          <cell r="I104">
            <v>0</v>
          </cell>
          <cell r="J104">
            <v>0</v>
          </cell>
          <cell r="L104">
            <v>0</v>
          </cell>
          <cell r="M104">
            <v>0</v>
          </cell>
          <cell r="N104">
            <v>0</v>
          </cell>
          <cell r="P104">
            <v>0</v>
          </cell>
          <cell r="Q104">
            <v>0</v>
          </cell>
          <cell r="R104">
            <v>0</v>
          </cell>
        </row>
        <row r="105">
          <cell r="C105">
            <v>0</v>
          </cell>
          <cell r="H105">
            <v>0</v>
          </cell>
          <cell r="I105">
            <v>0</v>
          </cell>
          <cell r="L105">
            <v>0</v>
          </cell>
          <cell r="M105">
            <v>0</v>
          </cell>
          <cell r="P105">
            <v>0</v>
          </cell>
          <cell r="Q105">
            <v>0</v>
          </cell>
        </row>
        <row r="106">
          <cell r="B106">
            <v>0</v>
          </cell>
          <cell r="D106" t="str">
            <v>Mode d'exploitation</v>
          </cell>
          <cell r="I106">
            <v>0</v>
          </cell>
          <cell r="M106">
            <v>0</v>
          </cell>
          <cell r="Q106">
            <v>0</v>
          </cell>
        </row>
        <row r="107">
          <cell r="C107">
            <v>0</v>
          </cell>
          <cell r="H107">
            <v>0</v>
          </cell>
          <cell r="I107">
            <v>0</v>
          </cell>
          <cell r="J107">
            <v>0</v>
          </cell>
          <cell r="L107">
            <v>0</v>
          </cell>
          <cell r="M107">
            <v>0</v>
          </cell>
          <cell r="N107">
            <v>0</v>
          </cell>
          <cell r="P107">
            <v>0</v>
          </cell>
          <cell r="Q107">
            <v>0</v>
          </cell>
          <cell r="R107">
            <v>0</v>
          </cell>
        </row>
        <row r="108">
          <cell r="C108">
            <v>0</v>
          </cell>
          <cell r="H108">
            <v>0</v>
          </cell>
          <cell r="I108">
            <v>0</v>
          </cell>
          <cell r="L108">
            <v>0</v>
          </cell>
          <cell r="M108">
            <v>0</v>
          </cell>
          <cell r="P108">
            <v>0</v>
          </cell>
          <cell r="Q108">
            <v>0</v>
          </cell>
        </row>
        <row r="109">
          <cell r="B109">
            <v>0</v>
          </cell>
          <cell r="D109" t="str">
            <v xml:space="preserve">Spécification </v>
          </cell>
          <cell r="I109">
            <v>0</v>
          </cell>
          <cell r="M109">
            <v>0</v>
          </cell>
          <cell r="Q109">
            <v>0</v>
          </cell>
        </row>
        <row r="110">
          <cell r="C110">
            <v>0</v>
          </cell>
          <cell r="H110">
            <v>0</v>
          </cell>
          <cell r="I110">
            <v>0</v>
          </cell>
          <cell r="J110">
            <v>0</v>
          </cell>
          <cell r="L110">
            <v>0</v>
          </cell>
          <cell r="M110">
            <v>0</v>
          </cell>
          <cell r="N110">
            <v>0</v>
          </cell>
          <cell r="P110">
            <v>0</v>
          </cell>
          <cell r="Q110">
            <v>0</v>
          </cell>
          <cell r="R110">
            <v>0</v>
          </cell>
        </row>
        <row r="111">
          <cell r="C111">
            <v>0</v>
          </cell>
          <cell r="H111">
            <v>0</v>
          </cell>
          <cell r="I111">
            <v>0</v>
          </cell>
          <cell r="L111">
            <v>0</v>
          </cell>
          <cell r="M111">
            <v>0</v>
          </cell>
          <cell r="P111">
            <v>0</v>
          </cell>
          <cell r="Q111">
            <v>0</v>
          </cell>
        </row>
        <row r="112">
          <cell r="B112">
            <v>0</v>
          </cell>
          <cell r="I112">
            <v>0</v>
          </cell>
          <cell r="M112">
            <v>0</v>
          </cell>
          <cell r="Q112">
            <v>0</v>
          </cell>
        </row>
        <row r="113">
          <cell r="A113">
            <v>0</v>
          </cell>
          <cell r="C113" t="str">
            <v>Exploitation</v>
          </cell>
          <cell r="I113">
            <v>0</v>
          </cell>
          <cell r="M113">
            <v>0</v>
          </cell>
          <cell r="Q113">
            <v>0</v>
          </cell>
        </row>
        <row r="114">
          <cell r="B114">
            <v>0</v>
          </cell>
          <cell r="D114" t="str">
            <v>Mesure de performance</v>
          </cell>
          <cell r="I114">
            <v>0</v>
          </cell>
          <cell r="M114">
            <v>0</v>
          </cell>
          <cell r="Q114">
            <v>0</v>
          </cell>
        </row>
        <row r="115">
          <cell r="C115">
            <v>0</v>
          </cell>
          <cell r="H115">
            <v>0</v>
          </cell>
          <cell r="I115">
            <v>0</v>
          </cell>
          <cell r="J115">
            <v>0</v>
          </cell>
          <cell r="L115">
            <v>0</v>
          </cell>
          <cell r="M115">
            <v>0</v>
          </cell>
          <cell r="N115">
            <v>0</v>
          </cell>
          <cell r="P115">
            <v>0</v>
          </cell>
          <cell r="Q115">
            <v>0</v>
          </cell>
          <cell r="R115">
            <v>0</v>
          </cell>
        </row>
        <row r="116">
          <cell r="C116">
            <v>0</v>
          </cell>
          <cell r="H116">
            <v>0</v>
          </cell>
          <cell r="I116">
            <v>0</v>
          </cell>
          <cell r="L116">
            <v>0</v>
          </cell>
          <cell r="M116">
            <v>0</v>
          </cell>
          <cell r="P116">
            <v>0</v>
          </cell>
          <cell r="Q116">
            <v>0</v>
          </cell>
        </row>
        <row r="117">
          <cell r="B117">
            <v>0</v>
          </cell>
          <cell r="D117" t="str">
            <v>Supervision</v>
          </cell>
          <cell r="I117">
            <v>0</v>
          </cell>
          <cell r="M117">
            <v>0</v>
          </cell>
          <cell r="Q117">
            <v>0</v>
          </cell>
        </row>
        <row r="118">
          <cell r="C118">
            <v>0</v>
          </cell>
          <cell r="H118">
            <v>0</v>
          </cell>
          <cell r="I118">
            <v>0</v>
          </cell>
          <cell r="J118">
            <v>0</v>
          </cell>
          <cell r="L118">
            <v>0</v>
          </cell>
          <cell r="M118">
            <v>0</v>
          </cell>
          <cell r="N118">
            <v>0</v>
          </cell>
          <cell r="P118">
            <v>0</v>
          </cell>
          <cell r="Q118">
            <v>0</v>
          </cell>
          <cell r="R118">
            <v>0</v>
          </cell>
        </row>
        <row r="119">
          <cell r="C119">
            <v>0</v>
          </cell>
          <cell r="H119">
            <v>0</v>
          </cell>
          <cell r="I119">
            <v>0</v>
          </cell>
          <cell r="L119">
            <v>0</v>
          </cell>
          <cell r="M119">
            <v>0</v>
          </cell>
          <cell r="P119">
            <v>0</v>
          </cell>
          <cell r="Q119">
            <v>0</v>
          </cell>
        </row>
        <row r="120">
          <cell r="B120">
            <v>0</v>
          </cell>
          <cell r="D120" t="str">
            <v>Mise à jour</v>
          </cell>
          <cell r="I120">
            <v>0</v>
          </cell>
          <cell r="M120">
            <v>0</v>
          </cell>
          <cell r="Q120">
            <v>0</v>
          </cell>
        </row>
        <row r="121">
          <cell r="C121">
            <v>0</v>
          </cell>
          <cell r="H121">
            <v>0</v>
          </cell>
          <cell r="I121">
            <v>0</v>
          </cell>
          <cell r="J121">
            <v>0</v>
          </cell>
          <cell r="L121">
            <v>0</v>
          </cell>
          <cell r="M121">
            <v>0</v>
          </cell>
          <cell r="N121">
            <v>0</v>
          </cell>
          <cell r="P121">
            <v>0</v>
          </cell>
          <cell r="Q121">
            <v>0</v>
          </cell>
          <cell r="R121">
            <v>0</v>
          </cell>
        </row>
        <row r="122">
          <cell r="C122">
            <v>0</v>
          </cell>
          <cell r="H122">
            <v>0</v>
          </cell>
          <cell r="I122">
            <v>0</v>
          </cell>
          <cell r="L122">
            <v>0</v>
          </cell>
          <cell r="M122">
            <v>0</v>
          </cell>
          <cell r="P122">
            <v>0</v>
          </cell>
          <cell r="Q122">
            <v>0</v>
          </cell>
        </row>
        <row r="123">
          <cell r="B123">
            <v>0</v>
          </cell>
          <cell r="D123" t="str">
            <v>Traitement automatique</v>
          </cell>
          <cell r="I123">
            <v>0</v>
          </cell>
          <cell r="M123">
            <v>0</v>
          </cell>
          <cell r="Q123">
            <v>0</v>
          </cell>
        </row>
        <row r="124">
          <cell r="C124">
            <v>0</v>
          </cell>
          <cell r="H124">
            <v>0</v>
          </cell>
          <cell r="I124">
            <v>0</v>
          </cell>
          <cell r="J124">
            <v>0</v>
          </cell>
          <cell r="L124">
            <v>0</v>
          </cell>
          <cell r="M124">
            <v>0</v>
          </cell>
          <cell r="N124">
            <v>0</v>
          </cell>
          <cell r="P124">
            <v>0</v>
          </cell>
          <cell r="Q124">
            <v>0</v>
          </cell>
          <cell r="R124">
            <v>0</v>
          </cell>
        </row>
        <row r="125">
          <cell r="C125">
            <v>0</v>
          </cell>
          <cell r="H125">
            <v>0</v>
          </cell>
          <cell r="I125">
            <v>0</v>
          </cell>
          <cell r="L125">
            <v>0</v>
          </cell>
          <cell r="M125">
            <v>0</v>
          </cell>
          <cell r="P125">
            <v>0</v>
          </cell>
          <cell r="Q125">
            <v>0</v>
          </cell>
        </row>
        <row r="126">
          <cell r="B126">
            <v>0</v>
          </cell>
          <cell r="I126">
            <v>0</v>
          </cell>
          <cell r="M126">
            <v>0</v>
          </cell>
          <cell r="Q126">
            <v>0</v>
          </cell>
        </row>
        <row r="127">
          <cell r="A127">
            <v>0</v>
          </cell>
          <cell r="C127" t="str">
            <v>Adaptabilité</v>
          </cell>
          <cell r="I127">
            <v>0</v>
          </cell>
          <cell r="M127">
            <v>0</v>
          </cell>
          <cell r="Q127">
            <v>0</v>
          </cell>
        </row>
        <row r="128">
          <cell r="B128">
            <v>0</v>
          </cell>
          <cell r="D128" t="str">
            <v>Modalité d'extension</v>
          </cell>
          <cell r="I128">
            <v>0</v>
          </cell>
          <cell r="M128">
            <v>0</v>
          </cell>
          <cell r="Q128">
            <v>0</v>
          </cell>
        </row>
        <row r="129">
          <cell r="C129">
            <v>0</v>
          </cell>
          <cell r="H129">
            <v>0</v>
          </cell>
          <cell r="I129">
            <v>0</v>
          </cell>
          <cell r="J129">
            <v>0</v>
          </cell>
          <cell r="L129">
            <v>0</v>
          </cell>
          <cell r="M129">
            <v>0</v>
          </cell>
          <cell r="N129">
            <v>0</v>
          </cell>
          <cell r="P129">
            <v>0</v>
          </cell>
          <cell r="Q129">
            <v>0</v>
          </cell>
          <cell r="R129">
            <v>0</v>
          </cell>
        </row>
        <row r="130">
          <cell r="C130">
            <v>0</v>
          </cell>
          <cell r="H130">
            <v>0</v>
          </cell>
          <cell r="I130">
            <v>0</v>
          </cell>
          <cell r="L130">
            <v>0</v>
          </cell>
          <cell r="M130">
            <v>0</v>
          </cell>
          <cell r="P130">
            <v>0</v>
          </cell>
          <cell r="Q130">
            <v>0</v>
          </cell>
        </row>
        <row r="131">
          <cell r="B131">
            <v>0</v>
          </cell>
          <cell r="D131" t="str">
            <v>Environnement de développemement</v>
          </cell>
          <cell r="I131">
            <v>0</v>
          </cell>
          <cell r="M131">
            <v>0</v>
          </cell>
          <cell r="Q131">
            <v>0</v>
          </cell>
        </row>
        <row r="132">
          <cell r="C132">
            <v>0</v>
          </cell>
          <cell r="H132">
            <v>0</v>
          </cell>
          <cell r="I132">
            <v>0</v>
          </cell>
          <cell r="J132">
            <v>0</v>
          </cell>
          <cell r="L132">
            <v>0</v>
          </cell>
          <cell r="M132">
            <v>0</v>
          </cell>
          <cell r="N132">
            <v>0</v>
          </cell>
          <cell r="P132">
            <v>0</v>
          </cell>
          <cell r="Q132">
            <v>0</v>
          </cell>
          <cell r="R132">
            <v>0</v>
          </cell>
        </row>
        <row r="133">
          <cell r="C133">
            <v>0</v>
          </cell>
          <cell r="H133">
            <v>0</v>
          </cell>
          <cell r="I133">
            <v>0</v>
          </cell>
          <cell r="L133">
            <v>0</v>
          </cell>
          <cell r="M133">
            <v>0</v>
          </cell>
          <cell r="P133">
            <v>0</v>
          </cell>
          <cell r="Q133">
            <v>0</v>
          </cell>
        </row>
        <row r="134">
          <cell r="B134">
            <v>0</v>
          </cell>
          <cell r="D134" t="str">
            <v>Environnement d'intégration</v>
          </cell>
          <cell r="I134">
            <v>0</v>
          </cell>
          <cell r="M134">
            <v>0</v>
          </cell>
          <cell r="Q134">
            <v>0</v>
          </cell>
        </row>
        <row r="135">
          <cell r="C135">
            <v>0</v>
          </cell>
          <cell r="H135">
            <v>0</v>
          </cell>
          <cell r="I135">
            <v>0</v>
          </cell>
          <cell r="J135">
            <v>0</v>
          </cell>
          <cell r="L135">
            <v>0</v>
          </cell>
          <cell r="M135">
            <v>0</v>
          </cell>
          <cell r="N135">
            <v>0</v>
          </cell>
          <cell r="P135">
            <v>0</v>
          </cell>
          <cell r="Q135">
            <v>0</v>
          </cell>
          <cell r="R135">
            <v>0</v>
          </cell>
        </row>
        <row r="136">
          <cell r="B136">
            <v>0</v>
          </cell>
          <cell r="I136">
            <v>0</v>
          </cell>
          <cell r="M136">
            <v>0</v>
          </cell>
          <cell r="Q136">
            <v>0</v>
          </cell>
        </row>
        <row r="137">
          <cell r="A137">
            <v>0</v>
          </cell>
          <cell r="C137" t="str">
            <v>Mise en œuvre</v>
          </cell>
          <cell r="I137">
            <v>0</v>
          </cell>
          <cell r="M137">
            <v>0</v>
          </cell>
          <cell r="Q137">
            <v>0</v>
          </cell>
        </row>
        <row r="138">
          <cell r="B138">
            <v>0</v>
          </cell>
          <cell r="D138" t="str">
            <v>Validation de la solution</v>
          </cell>
          <cell r="I138">
            <v>0</v>
          </cell>
          <cell r="M138">
            <v>0</v>
          </cell>
          <cell r="Q138">
            <v>0</v>
          </cell>
        </row>
        <row r="139">
          <cell r="C139">
            <v>0</v>
          </cell>
          <cell r="H139">
            <v>0</v>
          </cell>
          <cell r="I139">
            <v>0</v>
          </cell>
          <cell r="J139">
            <v>0</v>
          </cell>
          <cell r="L139">
            <v>0</v>
          </cell>
          <cell r="M139">
            <v>0</v>
          </cell>
          <cell r="N139">
            <v>0</v>
          </cell>
          <cell r="P139">
            <v>0</v>
          </cell>
          <cell r="Q139">
            <v>0</v>
          </cell>
          <cell r="R139">
            <v>0</v>
          </cell>
        </row>
        <row r="140">
          <cell r="C140">
            <v>0</v>
          </cell>
          <cell r="H140">
            <v>0</v>
          </cell>
          <cell r="I140">
            <v>0</v>
          </cell>
          <cell r="L140">
            <v>0</v>
          </cell>
          <cell r="M140">
            <v>0</v>
          </cell>
          <cell r="P140">
            <v>0</v>
          </cell>
          <cell r="Q140">
            <v>0</v>
          </cell>
        </row>
        <row r="141">
          <cell r="B141">
            <v>0</v>
          </cell>
          <cell r="D141" t="str">
            <v>Support</v>
          </cell>
          <cell r="I141">
            <v>0</v>
          </cell>
          <cell r="M141">
            <v>0</v>
          </cell>
          <cell r="Q141">
            <v>0</v>
          </cell>
        </row>
        <row r="142">
          <cell r="C142">
            <v>0</v>
          </cell>
          <cell r="H142">
            <v>0</v>
          </cell>
          <cell r="I142">
            <v>0</v>
          </cell>
          <cell r="J142">
            <v>0</v>
          </cell>
          <cell r="L142">
            <v>0</v>
          </cell>
          <cell r="M142">
            <v>0</v>
          </cell>
          <cell r="N142">
            <v>0</v>
          </cell>
          <cell r="P142">
            <v>0</v>
          </cell>
          <cell r="Q142">
            <v>0</v>
          </cell>
          <cell r="R142">
            <v>0</v>
          </cell>
        </row>
        <row r="143">
          <cell r="C143">
            <v>0</v>
          </cell>
          <cell r="H143">
            <v>0</v>
          </cell>
          <cell r="I143">
            <v>0</v>
          </cell>
          <cell r="L143">
            <v>0</v>
          </cell>
          <cell r="M143">
            <v>0</v>
          </cell>
          <cell r="P143">
            <v>0</v>
          </cell>
          <cell r="Q143">
            <v>0</v>
          </cell>
        </row>
        <row r="144">
          <cell r="B144">
            <v>0</v>
          </cell>
          <cell r="D144" t="str">
            <v>Cycle de vie</v>
          </cell>
          <cell r="I144">
            <v>0</v>
          </cell>
          <cell r="M144">
            <v>0</v>
          </cell>
          <cell r="Q144">
            <v>0</v>
          </cell>
        </row>
        <row r="145">
          <cell r="C145">
            <v>0</v>
          </cell>
          <cell r="H145">
            <v>0</v>
          </cell>
          <cell r="I145">
            <v>0</v>
          </cell>
          <cell r="J145">
            <v>0</v>
          </cell>
          <cell r="L145">
            <v>0</v>
          </cell>
          <cell r="M145">
            <v>0</v>
          </cell>
          <cell r="N145">
            <v>0</v>
          </cell>
          <cell r="O145" t="str">
            <v>*</v>
          </cell>
          <cell r="P145">
            <v>3</v>
          </cell>
          <cell r="Q145">
            <v>0</v>
          </cell>
          <cell r="R145">
            <v>0</v>
          </cell>
        </row>
        <row r="146">
          <cell r="C146">
            <v>0</v>
          </cell>
          <cell r="H146">
            <v>0</v>
          </cell>
          <cell r="I146">
            <v>0</v>
          </cell>
          <cell r="L146">
            <v>0</v>
          </cell>
          <cell r="M146">
            <v>0</v>
          </cell>
          <cell r="O146" t="str">
            <v>**</v>
          </cell>
          <cell r="P146">
            <v>7</v>
          </cell>
          <cell r="Q146">
            <v>0</v>
          </cell>
        </row>
        <row r="147">
          <cell r="B147">
            <v>0</v>
          </cell>
          <cell r="I147">
            <v>0</v>
          </cell>
          <cell r="M147">
            <v>0</v>
          </cell>
          <cell r="Q147">
            <v>0</v>
          </cell>
        </row>
        <row r="148">
          <cell r="A148">
            <v>0</v>
          </cell>
          <cell r="C148" t="str">
            <v>Performance</v>
          </cell>
          <cell r="I148">
            <v>0</v>
          </cell>
          <cell r="M148">
            <v>0</v>
          </cell>
          <cell r="Q148">
            <v>0</v>
          </cell>
        </row>
        <row r="149">
          <cell r="B149">
            <v>0</v>
          </cell>
          <cell r="D149" t="str">
            <v>Temps</v>
          </cell>
          <cell r="I149">
            <v>0</v>
          </cell>
          <cell r="M149">
            <v>0</v>
          </cell>
          <cell r="Q149">
            <v>0</v>
          </cell>
        </row>
        <row r="150">
          <cell r="C150">
            <v>0</v>
          </cell>
          <cell r="H150">
            <v>0</v>
          </cell>
          <cell r="I150">
            <v>0</v>
          </cell>
          <cell r="J150">
            <v>0</v>
          </cell>
          <cell r="L150">
            <v>0</v>
          </cell>
          <cell r="M150">
            <v>0</v>
          </cell>
          <cell r="N150">
            <v>0</v>
          </cell>
          <cell r="P150">
            <v>0</v>
          </cell>
          <cell r="Q150">
            <v>0</v>
          </cell>
          <cell r="R150">
            <v>0</v>
          </cell>
        </row>
        <row r="151">
          <cell r="C151">
            <v>0</v>
          </cell>
          <cell r="H151">
            <v>0</v>
          </cell>
          <cell r="I151">
            <v>0</v>
          </cell>
          <cell r="L151">
            <v>0</v>
          </cell>
          <cell r="M151">
            <v>0</v>
          </cell>
          <cell r="P151">
            <v>0</v>
          </cell>
          <cell r="Q151">
            <v>0</v>
          </cell>
        </row>
        <row r="152">
          <cell r="B152">
            <v>0</v>
          </cell>
          <cell r="D152" t="str">
            <v>Scalabilité</v>
          </cell>
          <cell r="I152">
            <v>0</v>
          </cell>
          <cell r="M152">
            <v>0</v>
          </cell>
          <cell r="Q152">
            <v>0</v>
          </cell>
        </row>
        <row r="153">
          <cell r="C153">
            <v>0</v>
          </cell>
          <cell r="H153">
            <v>0</v>
          </cell>
          <cell r="I153">
            <v>0</v>
          </cell>
          <cell r="J153">
            <v>0</v>
          </cell>
          <cell r="L153">
            <v>0</v>
          </cell>
          <cell r="M153">
            <v>0</v>
          </cell>
          <cell r="N153">
            <v>0</v>
          </cell>
          <cell r="P153">
            <v>0</v>
          </cell>
          <cell r="Q153">
            <v>0</v>
          </cell>
          <cell r="R153">
            <v>0</v>
          </cell>
        </row>
        <row r="154">
          <cell r="C154">
            <v>0</v>
          </cell>
          <cell r="H154">
            <v>0</v>
          </cell>
          <cell r="I154">
            <v>0</v>
          </cell>
          <cell r="L154">
            <v>0</v>
          </cell>
          <cell r="M154">
            <v>0</v>
          </cell>
          <cell r="P154">
            <v>0</v>
          </cell>
          <cell r="Q154">
            <v>0</v>
          </cell>
        </row>
        <row r="155">
          <cell r="B155">
            <v>0</v>
          </cell>
          <cell r="D155" t="str">
            <v>Disponibilité/Fiabilité</v>
          </cell>
          <cell r="I155">
            <v>0</v>
          </cell>
          <cell r="M155">
            <v>0</v>
          </cell>
          <cell r="Q155">
            <v>0</v>
          </cell>
        </row>
        <row r="156">
          <cell r="C156">
            <v>0</v>
          </cell>
          <cell r="H156">
            <v>0</v>
          </cell>
          <cell r="I156">
            <v>0</v>
          </cell>
          <cell r="J156">
            <v>0</v>
          </cell>
          <cell r="L156">
            <v>0</v>
          </cell>
          <cell r="M156">
            <v>0</v>
          </cell>
          <cell r="N156">
            <v>0</v>
          </cell>
          <cell r="P156">
            <v>0</v>
          </cell>
          <cell r="Q156">
            <v>0</v>
          </cell>
          <cell r="R156">
            <v>0</v>
          </cell>
        </row>
        <row r="157">
          <cell r="C157">
            <v>0</v>
          </cell>
          <cell r="H157">
            <v>0</v>
          </cell>
          <cell r="I157">
            <v>0</v>
          </cell>
          <cell r="L157">
            <v>0</v>
          </cell>
          <cell r="M157">
            <v>0</v>
          </cell>
          <cell r="P157">
            <v>0</v>
          </cell>
          <cell r="Q157">
            <v>0</v>
          </cell>
        </row>
        <row r="158">
          <cell r="B158">
            <v>0</v>
          </cell>
          <cell r="I158">
            <v>0</v>
          </cell>
          <cell r="M158">
            <v>0</v>
          </cell>
          <cell r="Q158">
            <v>0</v>
          </cell>
        </row>
        <row r="159">
          <cell r="A159">
            <v>0</v>
          </cell>
          <cell r="C159" t="str">
            <v>Accessibilité</v>
          </cell>
          <cell r="I159">
            <v>0</v>
          </cell>
          <cell r="J159">
            <v>0</v>
          </cell>
          <cell r="M159">
            <v>0</v>
          </cell>
          <cell r="N159">
            <v>0</v>
          </cell>
          <cell r="Q159">
            <v>0</v>
          </cell>
          <cell r="R159">
            <v>0</v>
          </cell>
        </row>
        <row r="160">
          <cell r="C160">
            <v>0</v>
          </cell>
          <cell r="D160" t="str">
            <v>Internationalisation</v>
          </cell>
          <cell r="H160">
            <v>0</v>
          </cell>
          <cell r="I160">
            <v>0</v>
          </cell>
          <cell r="L160">
            <v>0</v>
          </cell>
          <cell r="M160">
            <v>0</v>
          </cell>
          <cell r="P160">
            <v>0</v>
          </cell>
          <cell r="Q160">
            <v>0</v>
          </cell>
        </row>
        <row r="161">
          <cell r="B161">
            <v>0</v>
          </cell>
        </row>
        <row r="162">
          <cell r="A162">
            <v>0</v>
          </cell>
          <cell r="G162" t="str">
            <v>Résultat</v>
          </cell>
          <cell r="I162">
            <v>0</v>
          </cell>
          <cell r="K162" t="str">
            <v>Résultat</v>
          </cell>
          <cell r="M162">
            <v>0</v>
          </cell>
          <cell r="O162" t="str">
            <v>Résultat</v>
          </cell>
          <cell r="Q162">
            <v>0</v>
          </cell>
        </row>
        <row r="165">
          <cell r="G165" t="str">
            <v>Solution 1 : Solution 1</v>
          </cell>
          <cell r="K165" t="str">
            <v>Solution 2 : Solution 2</v>
          </cell>
          <cell r="O165" t="str">
            <v>Solution 3 : Solution 3</v>
          </cell>
        </row>
        <row r="166">
          <cell r="A166">
            <v>0</v>
          </cell>
          <cell r="C166" t="str">
            <v>Proposition fi. et commerciale</v>
          </cell>
          <cell r="G166" t="str">
            <v>note</v>
          </cell>
          <cell r="H166" t="str">
            <v>Note sur 10</v>
          </cell>
          <cell r="I166" t="str">
            <v>Note pondérée</v>
          </cell>
          <cell r="K166" t="str">
            <v>note</v>
          </cell>
          <cell r="L166" t="str">
            <v>Note sur 10</v>
          </cell>
          <cell r="M166" t="str">
            <v>Note pondérée</v>
          </cell>
          <cell r="O166" t="str">
            <v>note</v>
          </cell>
          <cell r="P166" t="str">
            <v>Note sur 10</v>
          </cell>
          <cell r="Q166" t="str">
            <v>Note pondérée</v>
          </cell>
        </row>
        <row r="167">
          <cell r="A167">
            <v>0</v>
          </cell>
          <cell r="C167" t="str">
            <v>Fiche fournisseur</v>
          </cell>
          <cell r="I167">
            <v>0</v>
          </cell>
          <cell r="M167">
            <v>0</v>
          </cell>
          <cell r="Q167">
            <v>0</v>
          </cell>
        </row>
        <row r="168">
          <cell r="B168">
            <v>0</v>
          </cell>
          <cell r="C168" t="str">
            <v>Identifier la place sur le marché</v>
          </cell>
          <cell r="E168" t="str">
            <v xml:space="preserve">Chiffre d'affaires groupe </v>
          </cell>
          <cell r="H168">
            <v>0</v>
          </cell>
          <cell r="I168">
            <v>0</v>
          </cell>
          <cell r="J168">
            <v>0</v>
          </cell>
          <cell r="L168">
            <v>0</v>
          </cell>
          <cell r="M168">
            <v>0</v>
          </cell>
          <cell r="N168">
            <v>0</v>
          </cell>
          <cell r="P168">
            <v>0</v>
          </cell>
          <cell r="Q168">
            <v>0</v>
          </cell>
          <cell r="R168">
            <v>0</v>
          </cell>
        </row>
        <row r="169">
          <cell r="B169">
            <v>0</v>
          </cell>
          <cell r="C169" t="str">
            <v>Identifier la structure autour de la solution recherchée</v>
          </cell>
          <cell r="E169" t="str">
            <v>Fililale concernée par notre projet</v>
          </cell>
          <cell r="H169">
            <v>0</v>
          </cell>
          <cell r="I169">
            <v>0</v>
          </cell>
          <cell r="L169">
            <v>0</v>
          </cell>
          <cell r="M169">
            <v>0</v>
          </cell>
          <cell r="P169">
            <v>0</v>
          </cell>
          <cell r="Q169">
            <v>0</v>
          </cell>
        </row>
        <row r="170">
          <cell r="B170">
            <v>0</v>
          </cell>
          <cell r="C170" t="str">
            <v xml:space="preserve">Identifier la capacité à metttre à disposition des ressources </v>
          </cell>
          <cell r="E170" t="str">
            <v>Effectif</v>
          </cell>
          <cell r="H170">
            <v>0</v>
          </cell>
          <cell r="I170">
            <v>0</v>
          </cell>
          <cell r="L170">
            <v>0</v>
          </cell>
          <cell r="M170">
            <v>0</v>
          </cell>
          <cell r="P170">
            <v>0</v>
          </cell>
          <cell r="Q170">
            <v>0</v>
          </cell>
        </row>
        <row r="171">
          <cell r="B171">
            <v>0</v>
          </cell>
          <cell r="E171" t="str">
            <v xml:space="preserve">Effectif local
</v>
          </cell>
          <cell r="H171">
            <v>0</v>
          </cell>
          <cell r="I171">
            <v>0</v>
          </cell>
          <cell r="L171">
            <v>0</v>
          </cell>
          <cell r="M171">
            <v>0</v>
          </cell>
          <cell r="P171">
            <v>0</v>
          </cell>
          <cell r="Q171">
            <v>0</v>
          </cell>
        </row>
        <row r="172">
          <cell r="B172">
            <v>0</v>
          </cell>
          <cell r="C172" t="str">
            <v>Mesurer la crédibilité/confiance sur projet similaire</v>
          </cell>
          <cell r="E172" t="str">
            <v>Références clients sur périmètre ou métier identique : intégrateur et solution</v>
          </cell>
          <cell r="H172">
            <v>0</v>
          </cell>
          <cell r="I172">
            <v>0</v>
          </cell>
          <cell r="L172">
            <v>0</v>
          </cell>
          <cell r="M172">
            <v>0</v>
          </cell>
          <cell r="P172">
            <v>0</v>
          </cell>
          <cell r="Q172">
            <v>0</v>
          </cell>
        </row>
        <row r="173">
          <cell r="B173">
            <v>0</v>
          </cell>
          <cell r="E173" t="str">
            <v>Echange avec référence  client ayant réalisé un projet similaire au nôtre</v>
          </cell>
          <cell r="H173">
            <v>0</v>
          </cell>
          <cell r="I173">
            <v>0</v>
          </cell>
          <cell r="L173">
            <v>0</v>
          </cell>
          <cell r="M173">
            <v>0</v>
          </cell>
          <cell r="P173">
            <v>0</v>
          </cell>
          <cell r="Q173">
            <v>0</v>
          </cell>
        </row>
        <row r="174">
          <cell r="B174">
            <v>0</v>
          </cell>
          <cell r="C174" t="str">
            <v>Indice de confiance et stabilité financière</v>
          </cell>
          <cell r="E174" t="str">
            <v xml:space="preserve">Résultat net/CA </v>
          </cell>
          <cell r="H174">
            <v>0</v>
          </cell>
          <cell r="I174">
            <v>0</v>
          </cell>
          <cell r="L174">
            <v>0</v>
          </cell>
          <cell r="M174">
            <v>0</v>
          </cell>
          <cell r="P174">
            <v>0</v>
          </cell>
          <cell r="Q174">
            <v>0</v>
          </cell>
        </row>
        <row r="175">
          <cell r="B175">
            <v>0</v>
          </cell>
          <cell r="E175" t="str">
            <v>Coface</v>
          </cell>
          <cell r="H175">
            <v>0</v>
          </cell>
          <cell r="I175">
            <v>0</v>
          </cell>
          <cell r="L175">
            <v>0</v>
          </cell>
          <cell r="M175">
            <v>0</v>
          </cell>
          <cell r="P175">
            <v>0</v>
          </cell>
          <cell r="Q175">
            <v>0</v>
          </cell>
        </row>
        <row r="176">
          <cell r="A176">
            <v>0</v>
          </cell>
          <cell r="C176" t="str">
            <v>Compréhension du besoin</v>
          </cell>
          <cell r="I176">
            <v>0</v>
          </cell>
          <cell r="M176">
            <v>0</v>
          </cell>
          <cell r="Q176">
            <v>0</v>
          </cell>
        </row>
        <row r="177">
          <cell r="B177">
            <v>0</v>
          </cell>
          <cell r="C177" t="str">
            <v>Mesurer la compétence</v>
          </cell>
          <cell r="E177" t="str">
            <v>Compréhension du besoin</v>
          </cell>
          <cell r="H177">
            <v>0</v>
          </cell>
          <cell r="I177">
            <v>0</v>
          </cell>
          <cell r="J177">
            <v>0</v>
          </cell>
          <cell r="L177">
            <v>0</v>
          </cell>
          <cell r="M177">
            <v>0</v>
          </cell>
          <cell r="N177">
            <v>0</v>
          </cell>
          <cell r="P177">
            <v>0</v>
          </cell>
          <cell r="Q177">
            <v>0</v>
          </cell>
          <cell r="R177">
            <v>0</v>
          </cell>
        </row>
        <row r="178">
          <cell r="B178">
            <v>0</v>
          </cell>
          <cell r="C178" t="str">
            <v>Mesurer la rigueur de la réponse et le respect par rapport aux les éléments demandés</v>
          </cell>
          <cell r="E178" t="str">
            <v>Remarques, suggestion et proposition pour le PAQ</v>
          </cell>
          <cell r="H178">
            <v>0</v>
          </cell>
          <cell r="I178">
            <v>0</v>
          </cell>
          <cell r="L178">
            <v>0</v>
          </cell>
          <cell r="M178">
            <v>0</v>
          </cell>
          <cell r="P178">
            <v>0</v>
          </cell>
          <cell r="Q178">
            <v>0</v>
          </cell>
        </row>
        <row r="179">
          <cell r="B179">
            <v>0</v>
          </cell>
          <cell r="E179" t="str">
            <v>Remarques, suggestion et proposition pour le CTT</v>
          </cell>
          <cell r="H179">
            <v>0</v>
          </cell>
          <cell r="I179">
            <v>0</v>
          </cell>
          <cell r="L179">
            <v>0</v>
          </cell>
          <cell r="M179">
            <v>0</v>
          </cell>
          <cell r="P179">
            <v>0</v>
          </cell>
          <cell r="Q179">
            <v>0</v>
          </cell>
        </row>
        <row r="180">
          <cell r="B180">
            <v>0</v>
          </cell>
          <cell r="C180" t="str">
            <v>Mesurer la rigueur administrative</v>
          </cell>
          <cell r="E180" t="str">
            <v>Appel d’offres paraphé</v>
          </cell>
          <cell r="H180">
            <v>0</v>
          </cell>
          <cell r="I180">
            <v>0</v>
          </cell>
          <cell r="L180">
            <v>0</v>
          </cell>
          <cell r="M180">
            <v>0</v>
          </cell>
          <cell r="P180">
            <v>0</v>
          </cell>
          <cell r="Q180">
            <v>0</v>
          </cell>
        </row>
        <row r="181">
          <cell r="B181">
            <v>0</v>
          </cell>
          <cell r="E181" t="str">
            <v>Ensemble des annexes retournées dûment remplies</v>
          </cell>
          <cell r="H181">
            <v>0</v>
          </cell>
          <cell r="I181">
            <v>0</v>
          </cell>
          <cell r="L181">
            <v>0</v>
          </cell>
          <cell r="M181">
            <v>0</v>
          </cell>
          <cell r="P181">
            <v>0</v>
          </cell>
          <cell r="Q181">
            <v>0</v>
          </cell>
        </row>
        <row r="182">
          <cell r="B182">
            <v>0</v>
          </cell>
          <cell r="E182" t="str">
            <v>Clarté des réponses et des commentaires</v>
          </cell>
          <cell r="H182">
            <v>0</v>
          </cell>
          <cell r="I182">
            <v>0</v>
          </cell>
        </row>
        <row r="183">
          <cell r="B183">
            <v>0</v>
          </cell>
          <cell r="E183" t="str">
            <v>Fournis les documents administratifs (engagement de confidentialité, extrait K-Bis, attestation d'assurance)</v>
          </cell>
          <cell r="H183">
            <v>0</v>
          </cell>
          <cell r="I183">
            <v>0</v>
          </cell>
          <cell r="L183">
            <v>0</v>
          </cell>
          <cell r="M183">
            <v>0</v>
          </cell>
          <cell r="P183">
            <v>0</v>
          </cell>
          <cell r="Q183">
            <v>0</v>
          </cell>
        </row>
        <row r="184">
          <cell r="B184">
            <v>0</v>
          </cell>
          <cell r="C184" t="str">
            <v>Mesurer leur engagement en terme de "bonnes pratiques"</v>
          </cell>
          <cell r="E184" t="str">
            <v>Capacité à utiliser les bonnes pratiques de gestion de projet</v>
          </cell>
          <cell r="H184">
            <v>0</v>
          </cell>
          <cell r="I184">
            <v>0</v>
          </cell>
          <cell r="L184">
            <v>0</v>
          </cell>
          <cell r="M184">
            <v>0</v>
          </cell>
          <cell r="P184">
            <v>0</v>
          </cell>
          <cell r="Q184">
            <v>0</v>
          </cell>
        </row>
        <row r="185">
          <cell r="B185">
            <v>0</v>
          </cell>
          <cell r="E185" t="str">
            <v>Références fournis</v>
          </cell>
          <cell r="H185">
            <v>0</v>
          </cell>
          <cell r="I185">
            <v>0</v>
          </cell>
          <cell r="L185">
            <v>0</v>
          </cell>
          <cell r="M185">
            <v>0</v>
          </cell>
          <cell r="P185">
            <v>0</v>
          </cell>
          <cell r="Q185">
            <v>0</v>
          </cell>
        </row>
        <row r="186">
          <cell r="A186">
            <v>0</v>
          </cell>
          <cell r="C186" t="str">
            <v>Soutenance</v>
          </cell>
          <cell r="I186">
            <v>0</v>
          </cell>
          <cell r="M186">
            <v>0</v>
          </cell>
          <cell r="Q186">
            <v>0</v>
          </cell>
        </row>
        <row r="187">
          <cell r="B187">
            <v>0</v>
          </cell>
          <cell r="C187" t="str">
            <v>Mesurer la maîtrise du dossier et évaluer les compétences de l'équipe et le relationnel</v>
          </cell>
          <cell r="E187" t="str">
            <v>Clarté de la prestation</v>
          </cell>
          <cell r="H187">
            <v>0</v>
          </cell>
          <cell r="I187">
            <v>0</v>
          </cell>
          <cell r="J187">
            <v>0</v>
          </cell>
          <cell r="L187">
            <v>0</v>
          </cell>
          <cell r="M187">
            <v>0</v>
          </cell>
          <cell r="N187">
            <v>0</v>
          </cell>
          <cell r="P187">
            <v>0</v>
          </cell>
          <cell r="Q187">
            <v>0</v>
          </cell>
          <cell r="R187">
            <v>0</v>
          </cell>
        </row>
        <row r="188">
          <cell r="B188">
            <v>0</v>
          </cell>
          <cell r="E188" t="str">
            <v>Réponses aux questions</v>
          </cell>
          <cell r="H188">
            <v>0</v>
          </cell>
          <cell r="I188">
            <v>0</v>
          </cell>
          <cell r="L188">
            <v>0</v>
          </cell>
          <cell r="M188">
            <v>0</v>
          </cell>
          <cell r="P188">
            <v>0</v>
          </cell>
          <cell r="Q188">
            <v>0</v>
          </cell>
        </row>
        <row r="189">
          <cell r="B189">
            <v>0</v>
          </cell>
          <cell r="E189" t="str">
            <v>Supports présentés</v>
          </cell>
          <cell r="H189">
            <v>0</v>
          </cell>
          <cell r="I189">
            <v>0</v>
          </cell>
          <cell r="L189">
            <v>0</v>
          </cell>
          <cell r="M189">
            <v>0</v>
          </cell>
          <cell r="P189">
            <v>0</v>
          </cell>
          <cell r="Q189">
            <v>0</v>
          </cell>
        </row>
        <row r="190">
          <cell r="B190">
            <v>0</v>
          </cell>
          <cell r="C190" t="str">
            <v>Mesurer la compréhension de notre organisation et l'ergonomie de l'outil proposé</v>
          </cell>
          <cell r="E190" t="str">
            <v>Maquette et démonstration</v>
          </cell>
          <cell r="H190">
            <v>0</v>
          </cell>
          <cell r="I190">
            <v>0</v>
          </cell>
          <cell r="L190">
            <v>0</v>
          </cell>
          <cell r="M190">
            <v>0</v>
          </cell>
          <cell r="P190">
            <v>0</v>
          </cell>
          <cell r="Q190">
            <v>0</v>
          </cell>
        </row>
        <row r="191">
          <cell r="A191">
            <v>0</v>
          </cell>
          <cell r="C191" t="str">
            <v>Organisation autour du projet</v>
          </cell>
          <cell r="I191">
            <v>0</v>
          </cell>
          <cell r="M191">
            <v>0</v>
          </cell>
          <cell r="Q191">
            <v>0</v>
          </cell>
        </row>
        <row r="192">
          <cell r="B192">
            <v>0</v>
          </cell>
          <cell r="C192" t="str">
            <v>Mesurer la capacité à mettre à disposition des moyens</v>
          </cell>
          <cell r="E192" t="str">
            <v>Ressources matériel et humaines</v>
          </cell>
          <cell r="H192">
            <v>0</v>
          </cell>
          <cell r="I192">
            <v>0</v>
          </cell>
          <cell r="J192">
            <v>0</v>
          </cell>
          <cell r="L192">
            <v>0</v>
          </cell>
          <cell r="M192">
            <v>0</v>
          </cell>
          <cell r="N192">
            <v>0</v>
          </cell>
          <cell r="P192">
            <v>0</v>
          </cell>
          <cell r="Q192">
            <v>0</v>
          </cell>
          <cell r="R192">
            <v>0</v>
          </cell>
        </row>
        <row r="193">
          <cell r="B193">
            <v>0</v>
          </cell>
          <cell r="C193" t="str">
            <v>Identifier les moyens de formation</v>
          </cell>
          <cell r="E193" t="str">
            <v>Capacité à former</v>
          </cell>
          <cell r="H193">
            <v>0</v>
          </cell>
          <cell r="I193">
            <v>0</v>
          </cell>
          <cell r="L193">
            <v>0</v>
          </cell>
          <cell r="M193">
            <v>0</v>
          </cell>
          <cell r="P193">
            <v>0</v>
          </cell>
          <cell r="Q193">
            <v>0</v>
          </cell>
        </row>
        <row r="194">
          <cell r="B194">
            <v>0</v>
          </cell>
          <cell r="C194" t="str">
            <v>Mesurer le niveau d'engagement</v>
          </cell>
          <cell r="E194" t="str">
            <v>Capacité à fournir les livrables (jalons, contenu)</v>
          </cell>
          <cell r="H194">
            <v>0</v>
          </cell>
          <cell r="I194">
            <v>0</v>
          </cell>
          <cell r="L194">
            <v>0</v>
          </cell>
          <cell r="M194">
            <v>0</v>
          </cell>
          <cell r="P194">
            <v>0</v>
          </cell>
          <cell r="Q194">
            <v>0</v>
          </cell>
        </row>
        <row r="195">
          <cell r="B195">
            <v>0</v>
          </cell>
          <cell r="C195" t="str">
            <v>Mesure la capacité à nous garantir un projet de qualité (planning, processus etc …)</v>
          </cell>
          <cell r="E195" t="str">
            <v>Gestion de la qualité (PAQ …)</v>
          </cell>
          <cell r="H195">
            <v>0</v>
          </cell>
          <cell r="I195">
            <v>0</v>
          </cell>
          <cell r="L195">
            <v>0</v>
          </cell>
          <cell r="M195">
            <v>0</v>
          </cell>
          <cell r="P195">
            <v>0</v>
          </cell>
          <cell r="Q195">
            <v>0</v>
          </cell>
        </row>
        <row r="196">
          <cell r="B196">
            <v>0</v>
          </cell>
          <cell r="C196" t="str">
            <v>Mesurer la prise en compte des charges nécéssaires et suffisantes par rapport aux besoins</v>
          </cell>
          <cell r="E196" t="str">
            <v>Charges cohérentes</v>
          </cell>
          <cell r="H196">
            <v>0</v>
          </cell>
          <cell r="I196">
            <v>0</v>
          </cell>
          <cell r="L196">
            <v>0</v>
          </cell>
          <cell r="M196">
            <v>0</v>
          </cell>
          <cell r="P196">
            <v>0</v>
          </cell>
          <cell r="Q196">
            <v>0</v>
          </cell>
        </row>
        <row r="197">
          <cell r="A197">
            <v>0</v>
          </cell>
          <cell r="C197" t="str">
            <v>Coûts</v>
          </cell>
          <cell r="I197">
            <v>0</v>
          </cell>
          <cell r="M197">
            <v>0</v>
          </cell>
          <cell r="Q197">
            <v>0</v>
          </cell>
        </row>
        <row r="198">
          <cell r="B198">
            <v>0</v>
          </cell>
          <cell r="C198" t="str">
            <v>Mesurer les aspects financiers</v>
          </cell>
          <cell r="E198" t="str">
            <v>Coût licence (abonnement pour mode SaaS) ou loyer</v>
          </cell>
          <cell r="H198">
            <v>0</v>
          </cell>
          <cell r="I198">
            <v>0</v>
          </cell>
          <cell r="J198">
            <v>0</v>
          </cell>
          <cell r="L198">
            <v>0</v>
          </cell>
          <cell r="M198">
            <v>0</v>
          </cell>
          <cell r="N198">
            <v>0</v>
          </cell>
          <cell r="P198">
            <v>0</v>
          </cell>
          <cell r="Q198">
            <v>0</v>
          </cell>
          <cell r="R198">
            <v>0</v>
          </cell>
        </row>
        <row r="199">
          <cell r="B199">
            <v>0</v>
          </cell>
          <cell r="E199" t="str">
            <v>Coût maintenance</v>
          </cell>
          <cell r="H199">
            <v>0</v>
          </cell>
          <cell r="I199">
            <v>0</v>
          </cell>
          <cell r="L199">
            <v>0</v>
          </cell>
          <cell r="M199">
            <v>0</v>
          </cell>
          <cell r="P199">
            <v>0</v>
          </cell>
          <cell r="Q199">
            <v>0</v>
          </cell>
        </row>
        <row r="200">
          <cell r="B200">
            <v>0</v>
          </cell>
          <cell r="E200" t="str">
            <v>Coût prestations : accompagnement / formation</v>
          </cell>
          <cell r="H200">
            <v>0</v>
          </cell>
          <cell r="I200">
            <v>0</v>
          </cell>
          <cell r="L200">
            <v>0</v>
          </cell>
          <cell r="M200">
            <v>0</v>
          </cell>
          <cell r="P200">
            <v>0</v>
          </cell>
          <cell r="Q200">
            <v>0</v>
          </cell>
        </row>
        <row r="201">
          <cell r="B201">
            <v>0</v>
          </cell>
          <cell r="E201" t="str">
            <v>Paramètres d'évolution des coûts : volumétrie du stockage (documents, contacts, etc), nombre d'utilisateurs, nombre de centres d'activité, durée engagement, etc.</v>
          </cell>
          <cell r="H201">
            <v>0</v>
          </cell>
          <cell r="I201">
            <v>0</v>
          </cell>
          <cell r="L201">
            <v>0</v>
          </cell>
          <cell r="M201">
            <v>0</v>
          </cell>
          <cell r="P201">
            <v>0</v>
          </cell>
          <cell r="Q201">
            <v>0</v>
          </cell>
        </row>
        <row r="202">
          <cell r="B202">
            <v>0</v>
          </cell>
          <cell r="E202" t="str">
            <v>Charge</v>
          </cell>
          <cell r="H202">
            <v>0</v>
          </cell>
          <cell r="I202">
            <v>0</v>
          </cell>
          <cell r="L202">
            <v>0</v>
          </cell>
          <cell r="M202">
            <v>0</v>
          </cell>
          <cell r="P202">
            <v>0</v>
          </cell>
          <cell r="Q202">
            <v>0</v>
          </cell>
        </row>
        <row r="203">
          <cell r="B203">
            <v>0</v>
          </cell>
          <cell r="E203" t="str">
            <v>Coût module natif</v>
          </cell>
          <cell r="H203">
            <v>0</v>
          </cell>
          <cell r="I203">
            <v>0</v>
          </cell>
          <cell r="L203">
            <v>0</v>
          </cell>
          <cell r="M203">
            <v>0</v>
          </cell>
          <cell r="P203">
            <v>0</v>
          </cell>
          <cell r="Q203">
            <v>0</v>
          </cell>
        </row>
        <row r="204">
          <cell r="B204">
            <v>0</v>
          </cell>
          <cell r="E204" t="str">
            <v>Coût module optionnel</v>
          </cell>
          <cell r="H204">
            <v>0</v>
          </cell>
          <cell r="I204">
            <v>0</v>
          </cell>
          <cell r="L204">
            <v>0</v>
          </cell>
          <cell r="M204">
            <v>0</v>
          </cell>
          <cell r="P204">
            <v>0</v>
          </cell>
          <cell r="Q204">
            <v>0</v>
          </cell>
        </row>
        <row r="205">
          <cell r="A205">
            <v>0</v>
          </cell>
          <cell r="G205" t="str">
            <v>Résultat</v>
          </cell>
          <cell r="I205">
            <v>0</v>
          </cell>
          <cell r="K205" t="str">
            <v>Résultat</v>
          </cell>
          <cell r="M205">
            <v>0</v>
          </cell>
          <cell r="O205" t="str">
            <v>Résultat</v>
          </cell>
          <cell r="Q205">
            <v>0</v>
          </cell>
        </row>
        <row r="206">
          <cell r="B206" t="str">
            <v>note de cœur : ressenti des équipes, de la solution, intérêt pour notre projet</v>
          </cell>
        </row>
      </sheetData>
      <sheetData sheetId="9" refreshError="1"/>
      <sheetData sheetId="10" refreshError="1">
        <row r="1">
          <cell r="A1" t="str">
            <v>PRJ</v>
          </cell>
        </row>
        <row r="2">
          <cell r="A2" t="str">
            <v>Nom Projet</v>
          </cell>
        </row>
        <row r="31">
          <cell r="A31" t="str">
            <v>OUI</v>
          </cell>
        </row>
        <row r="32">
          <cell r="A32" t="str">
            <v>NON</v>
          </cell>
        </row>
        <row r="33">
          <cell r="A33" t="str">
            <v>N/A</v>
          </cell>
        </row>
      </sheetData>
      <sheetData sheetId="11" refreshError="1"/>
      <sheetData sheetId="12" refreshError="1"/>
      <sheetData sheetId="13"/>
      <sheetData sheetId="14" refreshError="1"/>
      <sheetData sheetId="15" refreshError="1"/>
      <sheetData sheetId="16" refreshError="1"/>
      <sheetData sheetId="17" refreshError="1"/>
      <sheetData sheetId="18">
        <row r="1">
          <cell r="G1" t="str">
            <v xml:space="preserve"> Appel d'Offres - Analyse résultats </v>
          </cell>
        </row>
      </sheetData>
      <sheetData sheetId="19" refreshError="1"/>
      <sheetData sheetId="20"/>
      <sheetData sheetId="21"/>
      <sheetData sheetId="22"/>
      <sheetData sheetId="23"/>
      <sheetData sheetId="24"/>
      <sheetData sheetId="25"/>
      <sheetData sheetId="26"/>
      <sheetData sheetId="27">
        <row r="1">
          <cell r="G1" t="str">
            <v xml:space="preserve"> Appel d'Offres - Analyse résultats </v>
          </cell>
        </row>
      </sheetData>
      <sheetData sheetId="2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G16"/>
  <sheetViews>
    <sheetView showGridLines="0" tabSelected="1" zoomScaleNormal="100" workbookViewId="0">
      <selection activeCell="A5" sqref="A5:G5"/>
    </sheetView>
  </sheetViews>
  <sheetFormatPr baseColWidth="10" defaultColWidth="11.42578125" defaultRowHeight="15"/>
  <cols>
    <col min="1" max="1" width="14.42578125" style="3" customWidth="1"/>
    <col min="2" max="2" width="5.7109375" style="3" customWidth="1"/>
    <col min="3" max="3" width="21.42578125" style="3" customWidth="1"/>
    <col min="4" max="6" width="11.42578125" style="3"/>
    <col min="7" max="7" width="12" style="3" customWidth="1"/>
    <col min="8" max="16384" width="11.42578125" style="3"/>
  </cols>
  <sheetData>
    <row r="1" spans="1:7" ht="90.75" customHeight="1"/>
    <row r="3" spans="1:7" ht="114" customHeight="1">
      <c r="A3" s="248" t="s">
        <v>7</v>
      </c>
      <c r="B3" s="249"/>
      <c r="C3" s="249"/>
      <c r="D3" s="249"/>
      <c r="E3" s="249"/>
      <c r="F3" s="249"/>
      <c r="G3" s="249"/>
    </row>
    <row r="4" spans="1:7" ht="125.25" customHeight="1">
      <c r="A4" s="250" t="s">
        <v>312</v>
      </c>
      <c r="B4" s="251"/>
      <c r="C4" s="251"/>
      <c r="D4" s="251"/>
      <c r="E4" s="251"/>
      <c r="F4" s="251"/>
      <c r="G4" s="251"/>
    </row>
    <row r="5" spans="1:7" ht="93" customHeight="1">
      <c r="A5" s="252" t="s">
        <v>302</v>
      </c>
      <c r="B5" s="253"/>
      <c r="C5" s="253"/>
      <c r="D5" s="253"/>
      <c r="E5" s="253"/>
      <c r="F5" s="253"/>
      <c r="G5" s="254"/>
    </row>
    <row r="6" spans="1:7" ht="156.75" customHeight="1">
      <c r="A6" s="255" t="s">
        <v>36</v>
      </c>
      <c r="B6" s="256"/>
      <c r="C6" s="256"/>
      <c r="D6" s="256"/>
      <c r="E6" s="256"/>
      <c r="F6" s="256"/>
      <c r="G6" s="257"/>
    </row>
    <row r="16" spans="1:7" ht="36" customHeight="1"/>
  </sheetData>
  <sheetProtection selectLockedCells="1"/>
  <protectedRanges>
    <protectedRange password="CEEF" sqref="A4:G4" name="Numéro et objet"/>
  </protectedRanges>
  <mergeCells count="4">
    <mergeCell ref="A3:G3"/>
    <mergeCell ref="A4:G4"/>
    <mergeCell ref="A5:G5"/>
    <mergeCell ref="A6:G6"/>
  </mergeCells>
  <printOptions horizontalCentered="1"/>
  <pageMargins left="0.25" right="0.25" top="0.75" bottom="0.75" header="0.3" footer="0.3"/>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BK111"/>
  <sheetViews>
    <sheetView showGridLines="0" zoomScaleNormal="100" workbookViewId="0">
      <selection activeCell="B40" sqref="B40"/>
    </sheetView>
  </sheetViews>
  <sheetFormatPr baseColWidth="10" defaultColWidth="11.42578125" defaultRowHeight="12.75"/>
  <cols>
    <col min="1" max="1" width="11.42578125" style="242" customWidth="1"/>
    <col min="2" max="2" width="80" style="1" customWidth="1"/>
    <col min="3" max="3" width="65.85546875" style="160" customWidth="1"/>
    <col min="4" max="4" width="57.140625" style="204" customWidth="1"/>
    <col min="5" max="5" width="13.5703125" style="1" customWidth="1"/>
    <col min="6" max="6" width="9.140625" style="6" customWidth="1"/>
    <col min="7" max="16384" width="11.42578125" style="1"/>
  </cols>
  <sheetData>
    <row r="1" spans="1:8" ht="83.25" customHeight="1">
      <c r="D1" s="214" t="s">
        <v>1</v>
      </c>
      <c r="E1" s="9"/>
    </row>
    <row r="2" spans="1:8" ht="99.75" customHeight="1">
      <c r="D2" s="215" t="s">
        <v>242</v>
      </c>
      <c r="E2" s="10"/>
    </row>
    <row r="3" spans="1:8" ht="165" customHeight="1">
      <c r="A3" s="259" t="s">
        <v>212</v>
      </c>
      <c r="B3" s="259"/>
      <c r="C3" s="259"/>
      <c r="D3" s="259"/>
      <c r="E3" s="259"/>
    </row>
    <row r="4" spans="1:8" s="6" customFormat="1" ht="86.25" customHeight="1">
      <c r="A4" s="269" t="s">
        <v>53</v>
      </c>
      <c r="B4" s="270"/>
      <c r="C4" s="270"/>
      <c r="D4" s="270"/>
      <c r="E4" s="270"/>
      <c r="G4" s="1"/>
      <c r="H4" s="1"/>
    </row>
    <row r="5" spans="1:8">
      <c r="A5" s="14" t="s">
        <v>21</v>
      </c>
      <c r="B5" s="15"/>
      <c r="C5" s="161"/>
      <c r="D5" s="216" t="s">
        <v>44</v>
      </c>
      <c r="E5" s="36"/>
    </row>
    <row r="6" spans="1:8">
      <c r="A6" s="243" t="s">
        <v>22</v>
      </c>
      <c r="B6" s="11"/>
      <c r="C6" s="162"/>
      <c r="D6" s="217" t="s">
        <v>31</v>
      </c>
      <c r="E6" s="38"/>
    </row>
    <row r="7" spans="1:8">
      <c r="A7" s="243" t="s">
        <v>32</v>
      </c>
      <c r="B7" s="11"/>
      <c r="C7" s="162"/>
      <c r="D7" s="218" t="s">
        <v>28</v>
      </c>
      <c r="E7" s="40"/>
    </row>
    <row r="8" spans="1:8" ht="117" customHeight="1">
      <c r="A8" s="263" t="s">
        <v>51</v>
      </c>
      <c r="B8" s="264"/>
      <c r="C8" s="265"/>
      <c r="D8" s="219"/>
      <c r="E8" s="16"/>
    </row>
    <row r="9" spans="1:8">
      <c r="A9" s="41"/>
      <c r="B9" s="41"/>
      <c r="C9" s="163"/>
      <c r="D9" s="219"/>
      <c r="E9" s="16"/>
    </row>
    <row r="10" spans="1:8" ht="69.75">
      <c r="A10" s="271" t="s">
        <v>3</v>
      </c>
      <c r="B10" s="273" t="s">
        <v>4</v>
      </c>
      <c r="C10" s="26" t="s">
        <v>211</v>
      </c>
      <c r="D10" s="33" t="s">
        <v>41</v>
      </c>
      <c r="E10" s="31" t="s">
        <v>42</v>
      </c>
    </row>
    <row r="11" spans="1:8">
      <c r="A11" s="272"/>
      <c r="B11" s="274"/>
      <c r="C11" s="261"/>
      <c r="D11" s="220"/>
      <c r="E11" s="260"/>
    </row>
    <row r="12" spans="1:8">
      <c r="A12" s="266" t="s">
        <v>19</v>
      </c>
      <c r="B12" s="19" t="s">
        <v>9</v>
      </c>
      <c r="C12" s="261"/>
      <c r="D12" s="220"/>
      <c r="E12" s="260"/>
    </row>
    <row r="13" spans="1:8">
      <c r="A13" s="267"/>
      <c r="B13" s="20" t="s">
        <v>10</v>
      </c>
      <c r="C13" s="261"/>
      <c r="D13" s="220"/>
      <c r="E13" s="260"/>
    </row>
    <row r="14" spans="1:8">
      <c r="A14" s="267"/>
      <c r="B14" s="20" t="s">
        <v>5</v>
      </c>
      <c r="C14" s="261"/>
      <c r="D14" s="220"/>
      <c r="E14" s="260"/>
    </row>
    <row r="15" spans="1:8">
      <c r="A15" s="267"/>
      <c r="B15" s="20" t="s">
        <v>11</v>
      </c>
      <c r="C15" s="261"/>
      <c r="D15" s="220"/>
      <c r="E15" s="260"/>
    </row>
    <row r="16" spans="1:8">
      <c r="A16" s="267"/>
      <c r="B16" s="20" t="s">
        <v>52</v>
      </c>
      <c r="C16" s="261"/>
      <c r="D16" s="220"/>
      <c r="E16" s="260"/>
    </row>
    <row r="17" spans="1:6">
      <c r="A17" s="267"/>
      <c r="B17" s="21" t="s">
        <v>6</v>
      </c>
      <c r="C17" s="261"/>
      <c r="D17" s="220"/>
      <c r="E17" s="260"/>
    </row>
    <row r="18" spans="1:6">
      <c r="A18" s="267"/>
      <c r="B18" s="21" t="s">
        <v>12</v>
      </c>
      <c r="C18" s="261"/>
      <c r="D18" s="220"/>
      <c r="E18" s="260"/>
    </row>
    <row r="19" spans="1:6" ht="51">
      <c r="A19" s="267"/>
      <c r="B19" s="22" t="s">
        <v>13</v>
      </c>
      <c r="C19" s="261"/>
      <c r="D19" s="220"/>
      <c r="E19" s="260"/>
    </row>
    <row r="20" spans="1:6">
      <c r="A20" s="267"/>
      <c r="B20" s="27" t="s">
        <v>39</v>
      </c>
      <c r="C20" s="261"/>
      <c r="D20" s="221"/>
      <c r="E20" s="260"/>
    </row>
    <row r="21" spans="1:6">
      <c r="A21" s="267"/>
      <c r="B21" s="27" t="s">
        <v>40</v>
      </c>
      <c r="C21" s="261"/>
      <c r="D21" s="221"/>
      <c r="E21" s="260"/>
    </row>
    <row r="22" spans="1:6">
      <c r="A22" s="267"/>
      <c r="B22" s="21" t="s">
        <v>14</v>
      </c>
      <c r="C22" s="261"/>
      <c r="D22" s="220"/>
      <c r="E22" s="260"/>
    </row>
    <row r="23" spans="1:6">
      <c r="A23" s="268"/>
      <c r="B23" s="21" t="s">
        <v>15</v>
      </c>
      <c r="C23" s="261"/>
      <c r="D23" s="220"/>
      <c r="E23" s="260"/>
    </row>
    <row r="24" spans="1:6" ht="19.5" customHeight="1">
      <c r="A24" s="262"/>
      <c r="B24" s="262"/>
      <c r="C24" s="262"/>
      <c r="D24" s="262"/>
      <c r="E24" s="262"/>
    </row>
    <row r="25" spans="1:6" ht="36.75" customHeight="1">
      <c r="A25" s="192" t="s">
        <v>0</v>
      </c>
      <c r="B25" s="42" t="s">
        <v>54</v>
      </c>
      <c r="C25" s="164"/>
      <c r="D25" s="164"/>
      <c r="E25" s="246" t="s">
        <v>55</v>
      </c>
      <c r="F25" s="275"/>
    </row>
    <row r="26" spans="1:6" ht="25.5">
      <c r="A26" s="188" t="s">
        <v>2</v>
      </c>
      <c r="B26" s="43" t="s">
        <v>59</v>
      </c>
      <c r="C26" s="165"/>
      <c r="D26" s="46" t="s">
        <v>56</v>
      </c>
      <c r="E26" s="46" t="s">
        <v>56</v>
      </c>
      <c r="F26" s="276"/>
    </row>
    <row r="27" spans="1:6" s="6" customFormat="1" ht="51">
      <c r="A27" s="44" t="s">
        <v>29</v>
      </c>
      <c r="B27" s="45" t="s">
        <v>241</v>
      </c>
      <c r="C27" s="201" t="s">
        <v>262</v>
      </c>
      <c r="D27" s="222"/>
      <c r="E27" s="29">
        <v>1</v>
      </c>
      <c r="F27" s="276"/>
    </row>
    <row r="28" spans="1:6" ht="34.5" customHeight="1">
      <c r="A28" s="188" t="s">
        <v>111</v>
      </c>
      <c r="B28" s="7" t="s">
        <v>61</v>
      </c>
      <c r="C28" s="165"/>
      <c r="D28" s="46"/>
      <c r="E28" s="47"/>
      <c r="F28" s="276"/>
    </row>
    <row r="29" spans="1:6" ht="45.75" customHeight="1">
      <c r="A29" s="44" t="s">
        <v>188</v>
      </c>
      <c r="B29" s="45" t="s">
        <v>261</v>
      </c>
      <c r="C29" s="173" t="s">
        <v>243</v>
      </c>
      <c r="D29" s="8"/>
      <c r="E29" s="29">
        <v>1</v>
      </c>
      <c r="F29" s="276"/>
    </row>
    <row r="30" spans="1:6" ht="76.5">
      <c r="A30" s="44" t="s">
        <v>189</v>
      </c>
      <c r="B30" s="172" t="s">
        <v>303</v>
      </c>
      <c r="C30" s="173" t="s">
        <v>224</v>
      </c>
      <c r="D30" s="223"/>
      <c r="E30" s="29">
        <v>2</v>
      </c>
      <c r="F30" s="276"/>
    </row>
    <row r="31" spans="1:6" ht="38.25" customHeight="1">
      <c r="A31" s="44" t="s">
        <v>190</v>
      </c>
      <c r="B31" s="45" t="s">
        <v>197</v>
      </c>
      <c r="C31" s="173" t="s">
        <v>244</v>
      </c>
      <c r="D31" s="8"/>
      <c r="E31" s="29">
        <v>1</v>
      </c>
      <c r="F31" s="276"/>
    </row>
    <row r="32" spans="1:6" ht="38.25">
      <c r="A32" s="44" t="s">
        <v>218</v>
      </c>
      <c r="B32" s="45" t="s">
        <v>269</v>
      </c>
      <c r="C32" s="173" t="s">
        <v>263</v>
      </c>
      <c r="D32" s="8"/>
      <c r="E32" s="29">
        <v>2</v>
      </c>
      <c r="F32" s="276"/>
    </row>
    <row r="33" spans="1:6">
      <c r="A33" s="188" t="s">
        <v>116</v>
      </c>
      <c r="B33" s="193" t="s">
        <v>62</v>
      </c>
      <c r="C33" s="165"/>
      <c r="D33" s="46"/>
      <c r="E33" s="47"/>
      <c r="F33" s="276"/>
    </row>
    <row r="34" spans="1:6" ht="83.25">
      <c r="A34" s="44" t="s">
        <v>191</v>
      </c>
      <c r="B34" s="45" t="s">
        <v>289</v>
      </c>
      <c r="C34" s="201" t="s">
        <v>245</v>
      </c>
      <c r="D34" s="8"/>
      <c r="E34" s="29">
        <v>1</v>
      </c>
      <c r="F34" s="276"/>
    </row>
    <row r="35" spans="1:6" ht="38.25">
      <c r="A35" s="44" t="s">
        <v>192</v>
      </c>
      <c r="B35" s="45" t="s">
        <v>124</v>
      </c>
      <c r="C35" s="174" t="s">
        <v>290</v>
      </c>
      <c r="D35" s="8"/>
      <c r="E35" s="29">
        <v>2</v>
      </c>
      <c r="F35" s="276"/>
    </row>
    <row r="36" spans="1:6" ht="42" customHeight="1">
      <c r="A36" s="44" t="s">
        <v>193</v>
      </c>
      <c r="B36" s="45" t="s">
        <v>125</v>
      </c>
      <c r="C36" s="174" t="s">
        <v>290</v>
      </c>
      <c r="D36" s="8"/>
      <c r="E36" s="29">
        <v>2</v>
      </c>
      <c r="F36" s="276"/>
    </row>
    <row r="37" spans="1:6" ht="38.25">
      <c r="A37" s="44" t="s">
        <v>194</v>
      </c>
      <c r="B37" s="45" t="s">
        <v>260</v>
      </c>
      <c r="C37" s="174" t="s">
        <v>290</v>
      </c>
      <c r="D37" s="8"/>
      <c r="E37" s="29">
        <v>2</v>
      </c>
      <c r="F37" s="276"/>
    </row>
    <row r="38" spans="1:6" ht="38.25">
      <c r="A38" s="44" t="s">
        <v>195</v>
      </c>
      <c r="B38" s="45" t="s">
        <v>220</v>
      </c>
      <c r="C38" s="174" t="s">
        <v>290</v>
      </c>
      <c r="D38" s="8"/>
      <c r="E38" s="29">
        <v>2</v>
      </c>
      <c r="F38" s="276"/>
    </row>
    <row r="39" spans="1:6" ht="51">
      <c r="A39" s="44" t="s">
        <v>196</v>
      </c>
      <c r="B39" s="45" t="s">
        <v>126</v>
      </c>
      <c r="C39" s="174" t="s">
        <v>290</v>
      </c>
      <c r="D39" s="8"/>
      <c r="E39" s="29">
        <v>2</v>
      </c>
      <c r="F39" s="276"/>
    </row>
    <row r="40" spans="1:6" s="189" customFormat="1" ht="46.5" customHeight="1">
      <c r="A40" s="44" t="s">
        <v>313</v>
      </c>
      <c r="B40" s="45" t="s">
        <v>314</v>
      </c>
      <c r="C40" s="174" t="s">
        <v>290</v>
      </c>
      <c r="D40" s="8"/>
      <c r="E40" s="29">
        <v>2</v>
      </c>
      <c r="F40" s="276"/>
    </row>
    <row r="41" spans="1:6" ht="24.75" customHeight="1">
      <c r="A41" s="188" t="s">
        <v>127</v>
      </c>
      <c r="B41" s="2" t="s">
        <v>60</v>
      </c>
      <c r="C41" s="165"/>
      <c r="D41" s="46"/>
      <c r="E41" s="47"/>
      <c r="F41" s="276"/>
    </row>
    <row r="42" spans="1:6" ht="53.25" customHeight="1">
      <c r="A42" s="44" t="s">
        <v>276</v>
      </c>
      <c r="B42" s="45" t="s">
        <v>278</v>
      </c>
      <c r="C42" s="201" t="s">
        <v>279</v>
      </c>
      <c r="D42" s="225"/>
      <c r="E42" s="29">
        <v>2</v>
      </c>
      <c r="F42" s="276"/>
    </row>
    <row r="43" spans="1:6" ht="52.5" customHeight="1">
      <c r="A43" s="44" t="s">
        <v>277</v>
      </c>
      <c r="B43" s="45" t="s">
        <v>272</v>
      </c>
      <c r="C43" s="201" t="s">
        <v>135</v>
      </c>
      <c r="D43" s="225"/>
      <c r="E43" s="29">
        <v>2</v>
      </c>
      <c r="F43" s="276"/>
    </row>
    <row r="44" spans="1:6">
      <c r="A44" s="188" t="s">
        <v>128</v>
      </c>
      <c r="B44" s="2" t="s">
        <v>57</v>
      </c>
      <c r="C44" s="165"/>
      <c r="D44" s="46"/>
      <c r="E44" s="47"/>
      <c r="F44" s="276"/>
    </row>
    <row r="45" spans="1:6" ht="61.5" customHeight="1">
      <c r="A45" s="44" t="s">
        <v>128</v>
      </c>
      <c r="B45" s="45" t="s">
        <v>198</v>
      </c>
      <c r="C45" s="201" t="s">
        <v>246</v>
      </c>
      <c r="D45" s="8"/>
      <c r="E45" s="29">
        <v>2</v>
      </c>
      <c r="F45" s="276"/>
    </row>
    <row r="46" spans="1:6">
      <c r="A46" s="188" t="s">
        <v>132</v>
      </c>
      <c r="B46" s="2" t="s">
        <v>64</v>
      </c>
      <c r="C46" s="165"/>
      <c r="D46" s="46"/>
      <c r="E46" s="47"/>
      <c r="F46" s="276"/>
    </row>
    <row r="47" spans="1:6" ht="142.5" customHeight="1">
      <c r="A47" s="44" t="s">
        <v>137</v>
      </c>
      <c r="B47" s="45" t="s">
        <v>221</v>
      </c>
      <c r="C47" s="171" t="s">
        <v>222</v>
      </c>
      <c r="D47" s="8"/>
      <c r="E47" s="29">
        <v>1</v>
      </c>
      <c r="F47" s="276"/>
    </row>
    <row r="48" spans="1:6" ht="60" customHeight="1">
      <c r="A48" s="44" t="s">
        <v>138</v>
      </c>
      <c r="B48" s="53" t="s">
        <v>129</v>
      </c>
      <c r="C48" s="201" t="s">
        <v>130</v>
      </c>
      <c r="D48" s="8"/>
      <c r="E48" s="29">
        <v>2</v>
      </c>
      <c r="F48" s="276"/>
    </row>
    <row r="49" spans="1:63" ht="56.25" customHeight="1">
      <c r="A49" s="44" t="s">
        <v>139</v>
      </c>
      <c r="B49" s="52" t="s">
        <v>131</v>
      </c>
      <c r="C49" s="174" t="s">
        <v>115</v>
      </c>
      <c r="D49" s="8"/>
      <c r="E49" s="29">
        <v>2</v>
      </c>
      <c r="F49" s="276"/>
    </row>
    <row r="50" spans="1:63" ht="33" customHeight="1">
      <c r="A50" s="188" t="s">
        <v>141</v>
      </c>
      <c r="B50" s="2" t="s">
        <v>63</v>
      </c>
      <c r="C50" s="165"/>
      <c r="D50" s="46"/>
      <c r="E50" s="47"/>
      <c r="F50" s="276"/>
    </row>
    <row r="51" spans="1:63" ht="57" customHeight="1">
      <c r="A51" s="44" t="s">
        <v>142</v>
      </c>
      <c r="B51" s="45" t="s">
        <v>223</v>
      </c>
      <c r="C51" s="213" t="s">
        <v>133</v>
      </c>
      <c r="D51" s="8"/>
      <c r="E51" s="29">
        <v>1</v>
      </c>
      <c r="F51" s="276"/>
    </row>
    <row r="52" spans="1:63" ht="75.75" customHeight="1">
      <c r="A52" s="44" t="s">
        <v>280</v>
      </c>
      <c r="B52" s="45" t="s">
        <v>264</v>
      </c>
      <c r="C52" s="213" t="s">
        <v>291</v>
      </c>
      <c r="D52" s="8"/>
      <c r="E52" s="29">
        <v>1</v>
      </c>
      <c r="F52" s="276"/>
    </row>
    <row r="53" spans="1:63" ht="66.75" customHeight="1">
      <c r="A53" s="44" t="s">
        <v>281</v>
      </c>
      <c r="B53" s="45" t="s">
        <v>219</v>
      </c>
      <c r="C53" s="213" t="s">
        <v>291</v>
      </c>
      <c r="D53" s="8"/>
      <c r="E53" s="29">
        <v>1</v>
      </c>
      <c r="F53" s="276"/>
    </row>
    <row r="54" spans="1:63" ht="72" customHeight="1">
      <c r="A54" s="44" t="s">
        <v>282</v>
      </c>
      <c r="B54" s="45" t="s">
        <v>134</v>
      </c>
      <c r="C54" s="213" t="s">
        <v>291</v>
      </c>
      <c r="D54" s="8"/>
      <c r="E54" s="29">
        <v>2</v>
      </c>
      <c r="F54" s="276"/>
    </row>
    <row r="55" spans="1:63" ht="57.75" customHeight="1">
      <c r="A55" s="44" t="s">
        <v>283</v>
      </c>
      <c r="B55" s="45" t="s">
        <v>296</v>
      </c>
      <c r="C55" s="213" t="s">
        <v>291</v>
      </c>
      <c r="D55" s="8"/>
      <c r="E55" s="29">
        <v>1</v>
      </c>
      <c r="F55" s="276"/>
    </row>
    <row r="56" spans="1:63" ht="40.5" customHeight="1">
      <c r="A56" s="44" t="s">
        <v>284</v>
      </c>
      <c r="B56" s="45" t="s">
        <v>136</v>
      </c>
      <c r="C56" s="213" t="s">
        <v>291</v>
      </c>
      <c r="D56" s="8"/>
      <c r="E56" s="29">
        <v>1</v>
      </c>
      <c r="F56" s="276"/>
    </row>
    <row r="57" spans="1:63" ht="46.5" customHeight="1">
      <c r="A57" s="44" t="s">
        <v>285</v>
      </c>
      <c r="B57" s="45" t="s">
        <v>140</v>
      </c>
      <c r="C57" s="213" t="s">
        <v>291</v>
      </c>
      <c r="D57" s="8"/>
      <c r="E57" s="29">
        <v>1</v>
      </c>
      <c r="F57" s="276"/>
    </row>
    <row r="58" spans="1:63" ht="36.75" customHeight="1">
      <c r="A58" s="188" t="s">
        <v>143</v>
      </c>
      <c r="B58" s="2" t="s">
        <v>65</v>
      </c>
      <c r="C58" s="165"/>
      <c r="D58" s="46"/>
      <c r="E58" s="47"/>
      <c r="F58" s="276"/>
    </row>
    <row r="59" spans="1:63" ht="60.75" customHeight="1">
      <c r="A59" s="44" t="s">
        <v>146</v>
      </c>
      <c r="B59" s="45" t="s">
        <v>66</v>
      </c>
      <c r="C59" s="157" t="s">
        <v>199</v>
      </c>
      <c r="D59" s="224"/>
      <c r="E59" s="29">
        <v>1</v>
      </c>
      <c r="F59" s="276"/>
    </row>
    <row r="60" spans="1:63" ht="26.25" customHeight="1">
      <c r="A60" s="188" t="s">
        <v>149</v>
      </c>
      <c r="B60" s="2" t="s">
        <v>147</v>
      </c>
      <c r="C60" s="165"/>
      <c r="D60" s="46"/>
      <c r="E60" s="47"/>
      <c r="F60" s="27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row>
    <row r="61" spans="1:63" ht="243.75" customHeight="1">
      <c r="A61" s="44" t="s">
        <v>151</v>
      </c>
      <c r="B61" s="175" t="s">
        <v>265</v>
      </c>
      <c r="C61" s="176" t="s">
        <v>247</v>
      </c>
      <c r="D61" s="8"/>
      <c r="E61" s="49">
        <v>1</v>
      </c>
      <c r="F61" s="27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row>
    <row r="62" spans="1:63" ht="54" customHeight="1">
      <c r="A62" s="44" t="s">
        <v>152</v>
      </c>
      <c r="B62" s="45" t="s">
        <v>217</v>
      </c>
      <c r="C62" s="199" t="s">
        <v>225</v>
      </c>
      <c r="D62" s="8"/>
      <c r="E62" s="49">
        <v>1</v>
      </c>
      <c r="F62" s="27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row>
    <row r="63" spans="1:63" ht="48" customHeight="1">
      <c r="A63" s="44" t="s">
        <v>286</v>
      </c>
      <c r="B63" s="45" t="s">
        <v>144</v>
      </c>
      <c r="C63" s="213" t="s">
        <v>291</v>
      </c>
      <c r="D63" s="8"/>
      <c r="E63" s="49">
        <v>1</v>
      </c>
      <c r="F63" s="27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row>
    <row r="64" spans="1:63" ht="38.25" customHeight="1">
      <c r="A64" s="44" t="s">
        <v>287</v>
      </c>
      <c r="B64" s="45" t="s">
        <v>145</v>
      </c>
      <c r="C64" s="213" t="s">
        <v>291</v>
      </c>
      <c r="D64" s="8"/>
      <c r="E64" s="49">
        <v>1</v>
      </c>
      <c r="F64" s="27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row>
    <row r="65" spans="1:63" ht="31.5" customHeight="1">
      <c r="A65" s="44" t="s">
        <v>288</v>
      </c>
      <c r="B65" s="45" t="s">
        <v>68</v>
      </c>
      <c r="C65" s="213" t="s">
        <v>291</v>
      </c>
      <c r="D65" s="8"/>
      <c r="E65" s="49">
        <v>2</v>
      </c>
      <c r="F65" s="27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row>
    <row r="66" spans="1:63" ht="26.25" customHeight="1">
      <c r="A66" s="188" t="s">
        <v>150</v>
      </c>
      <c r="B66" s="2" t="s">
        <v>17</v>
      </c>
      <c r="C66" s="165"/>
      <c r="D66" s="46"/>
      <c r="E66" s="47"/>
      <c r="F66" s="27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row>
    <row r="67" spans="1:63" ht="32.25" customHeight="1">
      <c r="A67" s="44" t="s">
        <v>153</v>
      </c>
      <c r="B67" s="45" t="s">
        <v>148</v>
      </c>
      <c r="C67" s="171" t="s">
        <v>135</v>
      </c>
      <c r="D67" s="224"/>
      <c r="E67" s="29">
        <v>1</v>
      </c>
      <c r="F67" s="276"/>
    </row>
    <row r="68" spans="1:63" ht="96" customHeight="1">
      <c r="A68" s="44" t="s">
        <v>154</v>
      </c>
      <c r="B68" s="45" t="s">
        <v>67</v>
      </c>
      <c r="C68" s="201" t="s">
        <v>135</v>
      </c>
      <c r="D68" s="8"/>
      <c r="E68" s="29">
        <v>1</v>
      </c>
      <c r="F68" s="276"/>
    </row>
    <row r="69" spans="1:63" ht="33" customHeight="1">
      <c r="A69" s="188" t="s">
        <v>156</v>
      </c>
      <c r="B69" s="54" t="s">
        <v>201</v>
      </c>
      <c r="C69" s="165"/>
      <c r="D69" s="46"/>
      <c r="E69" s="47"/>
      <c r="F69" s="276"/>
    </row>
    <row r="70" spans="1:63" ht="38.25">
      <c r="A70" s="44" t="s">
        <v>157</v>
      </c>
      <c r="B70" s="32" t="s">
        <v>266</v>
      </c>
      <c r="C70" s="199" t="s">
        <v>267</v>
      </c>
      <c r="D70" s="8" t="s">
        <v>19</v>
      </c>
      <c r="E70" s="29">
        <v>2</v>
      </c>
      <c r="F70" s="276"/>
    </row>
    <row r="71" spans="1:63" ht="42" customHeight="1">
      <c r="A71" s="44" t="s">
        <v>158</v>
      </c>
      <c r="B71" s="32" t="s">
        <v>200</v>
      </c>
      <c r="C71" s="199" t="s">
        <v>267</v>
      </c>
      <c r="D71" s="8"/>
      <c r="E71" s="29">
        <v>2</v>
      </c>
      <c r="F71" s="276"/>
    </row>
    <row r="72" spans="1:63" ht="44.25" customHeight="1">
      <c r="A72" s="44" t="s">
        <v>159</v>
      </c>
      <c r="B72" s="32" t="s">
        <v>155</v>
      </c>
      <c r="C72" s="199" t="s">
        <v>267</v>
      </c>
      <c r="D72" s="8"/>
      <c r="E72" s="29">
        <v>2</v>
      </c>
      <c r="F72" s="276"/>
    </row>
    <row r="73" spans="1:63" ht="15">
      <c r="A73" s="182" t="s">
        <v>160</v>
      </c>
      <c r="B73" s="183" t="s">
        <v>18</v>
      </c>
      <c r="C73" s="166"/>
      <c r="D73" s="226"/>
      <c r="E73" s="4"/>
    </row>
    <row r="74" spans="1:63" ht="26.25" customHeight="1">
      <c r="A74" s="188" t="s">
        <v>161</v>
      </c>
      <c r="B74" s="2" t="s">
        <v>45</v>
      </c>
      <c r="C74" s="165"/>
      <c r="D74" s="46"/>
      <c r="E74" s="47"/>
    </row>
    <row r="75" spans="1:63" ht="114.75">
      <c r="A75" s="51" t="s">
        <v>112</v>
      </c>
      <c r="B75" s="8" t="s">
        <v>292</v>
      </c>
      <c r="C75" s="177" t="s">
        <v>293</v>
      </c>
      <c r="D75" s="222"/>
      <c r="E75" s="30">
        <v>1</v>
      </c>
      <c r="F75" s="277"/>
    </row>
    <row r="76" spans="1:63" ht="54" customHeight="1">
      <c r="A76" s="51" t="s">
        <v>113</v>
      </c>
      <c r="B76" s="8" t="s">
        <v>294</v>
      </c>
      <c r="C76" s="178" t="s">
        <v>164</v>
      </c>
      <c r="D76" s="227"/>
      <c r="E76" s="30">
        <v>2</v>
      </c>
      <c r="F76" s="278"/>
    </row>
    <row r="77" spans="1:63" ht="35.25" customHeight="1">
      <c r="A77" s="51" t="s">
        <v>114</v>
      </c>
      <c r="B77" s="18" t="s">
        <v>20</v>
      </c>
      <c r="C77" s="179" t="s">
        <v>162</v>
      </c>
      <c r="D77" s="227"/>
      <c r="E77" s="30">
        <v>2</v>
      </c>
      <c r="F77" s="278"/>
    </row>
    <row r="78" spans="1:63" ht="144.75" customHeight="1">
      <c r="A78" s="51" t="s">
        <v>163</v>
      </c>
      <c r="B78" s="232" t="s">
        <v>226</v>
      </c>
      <c r="C78" s="201" t="s">
        <v>297</v>
      </c>
      <c r="D78" s="227"/>
      <c r="E78" s="30">
        <v>2</v>
      </c>
      <c r="F78" s="278"/>
    </row>
    <row r="79" spans="1:63" ht="45">
      <c r="A79" s="182" t="s">
        <v>165</v>
      </c>
      <c r="B79" s="184" t="s">
        <v>167</v>
      </c>
      <c r="C79" s="166"/>
      <c r="D79" s="226"/>
      <c r="E79" s="4"/>
    </row>
    <row r="80" spans="1:63">
      <c r="A80" s="188" t="s">
        <v>166</v>
      </c>
      <c r="B80" s="50" t="s">
        <v>35</v>
      </c>
      <c r="C80" s="167"/>
      <c r="D80" s="228"/>
      <c r="E80" s="48"/>
    </row>
    <row r="81" spans="1:6" ht="45" customHeight="1">
      <c r="A81" s="51" t="s">
        <v>117</v>
      </c>
      <c r="B81" s="24" t="s">
        <v>227</v>
      </c>
      <c r="C81" s="185" t="s">
        <v>228</v>
      </c>
      <c r="D81" s="229"/>
      <c r="E81" s="30">
        <v>1</v>
      </c>
      <c r="F81" s="277"/>
    </row>
    <row r="82" spans="1:6" s="189" customFormat="1" ht="45" customHeight="1">
      <c r="A82" s="51" t="s">
        <v>118</v>
      </c>
      <c r="B82" s="244" t="s">
        <v>304</v>
      </c>
      <c r="C82" s="245" t="s">
        <v>305</v>
      </c>
      <c r="D82" s="229"/>
      <c r="E82" s="30">
        <v>2</v>
      </c>
      <c r="F82" s="278"/>
    </row>
    <row r="83" spans="1:6" ht="40.5" customHeight="1">
      <c r="A83" s="51" t="s">
        <v>119</v>
      </c>
      <c r="B83" s="24" t="s">
        <v>168</v>
      </c>
      <c r="C83" s="186" t="s">
        <v>229</v>
      </c>
      <c r="D83" s="229"/>
      <c r="E83" s="30">
        <v>2</v>
      </c>
      <c r="F83" s="278"/>
    </row>
    <row r="84" spans="1:6" ht="38.25">
      <c r="A84" s="51" t="s">
        <v>120</v>
      </c>
      <c r="B84" s="24" t="s">
        <v>50</v>
      </c>
      <c r="C84" s="180" t="s">
        <v>169</v>
      </c>
      <c r="D84" s="229"/>
      <c r="E84" s="30">
        <v>2</v>
      </c>
      <c r="F84" s="278"/>
    </row>
    <row r="85" spans="1:6" ht="51">
      <c r="A85" s="51" t="s">
        <v>121</v>
      </c>
      <c r="B85" s="23" t="s">
        <v>46</v>
      </c>
      <c r="C85" s="180" t="s">
        <v>47</v>
      </c>
      <c r="D85" s="229"/>
      <c r="E85" s="30">
        <v>2</v>
      </c>
      <c r="F85" s="278"/>
    </row>
    <row r="86" spans="1:6" ht="110.25" customHeight="1">
      <c r="A86" s="51" t="s">
        <v>122</v>
      </c>
      <c r="B86" s="5" t="s">
        <v>34</v>
      </c>
      <c r="C86" s="210" t="s">
        <v>268</v>
      </c>
      <c r="D86" s="229"/>
      <c r="E86" s="30">
        <v>2</v>
      </c>
      <c r="F86" s="278"/>
    </row>
    <row r="87" spans="1:6" ht="57" customHeight="1">
      <c r="A87" s="51" t="s">
        <v>123</v>
      </c>
      <c r="B87" s="34" t="s">
        <v>170</v>
      </c>
      <c r="C87" s="180" t="s">
        <v>48</v>
      </c>
      <c r="D87" s="229"/>
      <c r="E87" s="30">
        <v>2</v>
      </c>
      <c r="F87" s="278"/>
    </row>
    <row r="88" spans="1:6" ht="45.75" customHeight="1">
      <c r="A88" s="51" t="s">
        <v>306</v>
      </c>
      <c r="B88" s="23" t="s">
        <v>171</v>
      </c>
      <c r="C88" s="180" t="s">
        <v>49</v>
      </c>
      <c r="D88" s="229"/>
      <c r="E88" s="30">
        <v>2</v>
      </c>
      <c r="F88" s="278"/>
    </row>
    <row r="89" spans="1:6" ht="30.75" customHeight="1">
      <c r="A89" s="182" t="s">
        <v>172</v>
      </c>
      <c r="B89" s="183" t="s">
        <v>173</v>
      </c>
      <c r="C89" s="166"/>
      <c r="D89" s="226"/>
      <c r="E89" s="4"/>
    </row>
    <row r="90" spans="1:6" ht="38.25">
      <c r="A90" s="51" t="s">
        <v>174</v>
      </c>
      <c r="B90" s="181" t="s">
        <v>230</v>
      </c>
      <c r="C90" s="187" t="s">
        <v>231</v>
      </c>
      <c r="D90" s="227"/>
      <c r="E90" s="247"/>
    </row>
    <row r="91" spans="1:6" ht="41.25" customHeight="1">
      <c r="A91" s="51" t="s">
        <v>175</v>
      </c>
      <c r="B91" s="24" t="s">
        <v>177</v>
      </c>
      <c r="C91" s="199" t="s">
        <v>232</v>
      </c>
      <c r="D91" s="227"/>
      <c r="E91" s="247"/>
    </row>
    <row r="92" spans="1:6" ht="36" customHeight="1">
      <c r="A92" s="51" t="s">
        <v>176</v>
      </c>
      <c r="B92" s="25" t="s">
        <v>33</v>
      </c>
      <c r="C92" s="210" t="s">
        <v>178</v>
      </c>
      <c r="D92" s="229"/>
      <c r="E92" s="247"/>
    </row>
    <row r="93" spans="1:6" ht="112.5" customHeight="1">
      <c r="A93" s="51" t="s">
        <v>274</v>
      </c>
      <c r="B93" s="235" t="s">
        <v>273</v>
      </c>
      <c r="C93" s="236" t="s">
        <v>275</v>
      </c>
      <c r="D93" s="237"/>
      <c r="E93" s="247"/>
    </row>
    <row r="94" spans="1:6" ht="36.75" customHeight="1">
      <c r="A94" s="192" t="s">
        <v>179</v>
      </c>
      <c r="B94" s="183" t="s">
        <v>233</v>
      </c>
      <c r="C94" s="166"/>
      <c r="D94" s="226"/>
      <c r="E94" s="226"/>
    </row>
    <row r="95" spans="1:6" ht="26.25" customHeight="1">
      <c r="A95" s="188" t="s">
        <v>180</v>
      </c>
      <c r="B95" s="153" t="s">
        <v>187</v>
      </c>
      <c r="C95" s="168"/>
      <c r="D95" s="228"/>
      <c r="E95" s="228"/>
    </row>
    <row r="96" spans="1:6" ht="25.5">
      <c r="A96" s="51" t="s">
        <v>182</v>
      </c>
      <c r="B96" s="158" t="s">
        <v>102</v>
      </c>
      <c r="C96" s="212" t="s">
        <v>106</v>
      </c>
      <c r="D96" s="230"/>
      <c r="E96" s="30">
        <v>2</v>
      </c>
    </row>
    <row r="97" spans="1:7" ht="25.5">
      <c r="A97" s="51" t="s">
        <v>183</v>
      </c>
      <c r="B97" s="158" t="s">
        <v>107</v>
      </c>
      <c r="C97" s="212" t="s">
        <v>108</v>
      </c>
      <c r="D97" s="230"/>
      <c r="E97" s="30">
        <v>2</v>
      </c>
    </row>
    <row r="98" spans="1:7" ht="38.25">
      <c r="A98" s="51" t="s">
        <v>184</v>
      </c>
      <c r="B98" s="158" t="s">
        <v>103</v>
      </c>
      <c r="C98" s="212" t="s">
        <v>108</v>
      </c>
      <c r="D98" s="230"/>
      <c r="E98" s="30">
        <v>2</v>
      </c>
      <c r="G98" s="239"/>
    </row>
    <row r="99" spans="1:7" ht="25.5">
      <c r="A99" s="51" t="s">
        <v>185</v>
      </c>
      <c r="B99" s="158" t="s">
        <v>104</v>
      </c>
      <c r="C99" s="212" t="s">
        <v>105</v>
      </c>
      <c r="D99" s="230"/>
      <c r="E99" s="30">
        <v>2</v>
      </c>
      <c r="F99" s="258"/>
    </row>
    <row r="100" spans="1:7" ht="30" customHeight="1">
      <c r="A100" s="188" t="s">
        <v>181</v>
      </c>
      <c r="B100" s="153" t="s">
        <v>109</v>
      </c>
      <c r="C100" s="168"/>
      <c r="D100" s="228"/>
      <c r="E100" s="48"/>
      <c r="F100" s="258"/>
    </row>
    <row r="101" spans="1:7" s="189" customFormat="1" ht="31.5" customHeight="1">
      <c r="A101" s="51" t="s">
        <v>186</v>
      </c>
      <c r="B101" s="154" t="s">
        <v>110</v>
      </c>
      <c r="C101" s="159" t="s">
        <v>30</v>
      </c>
      <c r="D101" s="230"/>
      <c r="E101" s="30">
        <v>2</v>
      </c>
      <c r="F101" s="258"/>
    </row>
    <row r="102" spans="1:7" s="189" customFormat="1" ht="30" customHeight="1">
      <c r="A102" s="188" t="s">
        <v>234</v>
      </c>
      <c r="B102" s="208" t="s">
        <v>235</v>
      </c>
      <c r="C102" s="209"/>
      <c r="D102" s="228"/>
      <c r="E102" s="196"/>
      <c r="F102" s="258"/>
    </row>
    <row r="103" spans="1:7" ht="43.5" customHeight="1">
      <c r="A103" s="51" t="s">
        <v>236</v>
      </c>
      <c r="B103" s="211" t="s">
        <v>237</v>
      </c>
      <c r="C103" s="210" t="s">
        <v>238</v>
      </c>
      <c r="D103" s="230"/>
      <c r="E103" s="207">
        <v>2</v>
      </c>
      <c r="F103" s="258"/>
    </row>
    <row r="104" spans="1:7" ht="33" customHeight="1">
      <c r="A104" s="192" t="s">
        <v>203</v>
      </c>
      <c r="B104" s="155" t="s">
        <v>202</v>
      </c>
      <c r="C104" s="169"/>
      <c r="D104" s="231"/>
      <c r="E104" s="156"/>
      <c r="F104" s="258"/>
    </row>
    <row r="105" spans="1:7" ht="141" customHeight="1">
      <c r="A105" s="44" t="s">
        <v>204</v>
      </c>
      <c r="B105" s="157" t="s">
        <v>239</v>
      </c>
      <c r="C105" s="230" t="s">
        <v>248</v>
      </c>
      <c r="D105" s="233"/>
      <c r="E105" s="30">
        <v>2</v>
      </c>
      <c r="F105" s="258"/>
    </row>
    <row r="106" spans="1:7" ht="82.5" customHeight="1">
      <c r="A106" s="44" t="s">
        <v>205</v>
      </c>
      <c r="B106" s="157" t="s">
        <v>249</v>
      </c>
      <c r="C106" s="230" t="s">
        <v>250</v>
      </c>
      <c r="D106" s="233"/>
      <c r="E106" s="30">
        <v>2</v>
      </c>
      <c r="F106" s="258"/>
    </row>
    <row r="107" spans="1:7" ht="125.25" customHeight="1">
      <c r="A107" s="44" t="s">
        <v>206</v>
      </c>
      <c r="B107" s="157" t="s">
        <v>251</v>
      </c>
      <c r="C107" s="230" t="s">
        <v>252</v>
      </c>
      <c r="D107" s="233"/>
      <c r="E107" s="30">
        <v>2</v>
      </c>
    </row>
    <row r="108" spans="1:7" ht="58.5" customHeight="1">
      <c r="A108" s="44" t="s">
        <v>207</v>
      </c>
      <c r="B108" s="234" t="s">
        <v>253</v>
      </c>
      <c r="C108" s="203" t="s">
        <v>254</v>
      </c>
      <c r="D108" s="233"/>
      <c r="E108" s="30">
        <v>2</v>
      </c>
    </row>
    <row r="109" spans="1:7" ht="99" customHeight="1">
      <c r="A109" s="44" t="s">
        <v>208</v>
      </c>
      <c r="B109" s="234" t="s">
        <v>216</v>
      </c>
      <c r="C109" s="203" t="s">
        <v>255</v>
      </c>
      <c r="D109" s="233"/>
      <c r="E109" s="30">
        <v>2</v>
      </c>
    </row>
    <row r="110" spans="1:7" ht="81.75" customHeight="1">
      <c r="A110" s="44" t="s">
        <v>209</v>
      </c>
      <c r="B110" s="234" t="s">
        <v>256</v>
      </c>
      <c r="C110" s="203" t="s">
        <v>257</v>
      </c>
      <c r="D110" s="233"/>
      <c r="E110" s="30">
        <v>2</v>
      </c>
    </row>
    <row r="111" spans="1:7" ht="178.5">
      <c r="A111" s="44" t="s">
        <v>210</v>
      </c>
      <c r="B111" s="158" t="s">
        <v>258</v>
      </c>
      <c r="C111" s="203" t="s">
        <v>259</v>
      </c>
      <c r="D111" s="190"/>
      <c r="E111" s="30">
        <v>2</v>
      </c>
    </row>
  </sheetData>
  <mergeCells count="13">
    <mergeCell ref="F99:F106"/>
    <mergeCell ref="A3:E3"/>
    <mergeCell ref="E11:E23"/>
    <mergeCell ref="C11:C23"/>
    <mergeCell ref="A24:E24"/>
    <mergeCell ref="A8:C8"/>
    <mergeCell ref="A12:A23"/>
    <mergeCell ref="A4:E4"/>
    <mergeCell ref="A10:A11"/>
    <mergeCell ref="B10:B11"/>
    <mergeCell ref="F25:F72"/>
    <mergeCell ref="F75:F78"/>
    <mergeCell ref="F81:F88"/>
  </mergeCells>
  <phoneticPr fontId="73" type="noConversion"/>
  <dataValidations disablePrompts="1" count="1">
    <dataValidation type="custom" allowBlank="1" showInputMessage="1" showErrorMessage="1" sqref="A3 A5:A7" xr:uid="{00000000-0002-0000-01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1 AE type_ordinaire_sans maintenance_V2</oddFooter>
  </headerFooter>
  <rowBreaks count="1" manualBreakCount="1">
    <brk id="6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K57"/>
  <sheetViews>
    <sheetView workbookViewId="0">
      <selection activeCell="A4" sqref="A4:K5"/>
    </sheetView>
  </sheetViews>
  <sheetFormatPr baseColWidth="10" defaultColWidth="11.42578125" defaultRowHeight="15"/>
  <cols>
    <col min="1" max="1" width="7" style="150" customWidth="1"/>
    <col min="2" max="2" width="8.42578125" style="150" customWidth="1"/>
    <col min="3" max="3" width="47" style="148" customWidth="1"/>
    <col min="4" max="4" width="16.42578125" style="148" bestFit="1" customWidth="1"/>
    <col min="5" max="5" width="11.42578125" style="148"/>
    <col min="6" max="6" width="12.5703125" style="148" customWidth="1"/>
    <col min="7" max="8" width="11.42578125" style="148"/>
    <col min="9" max="9" width="11.42578125" style="151"/>
    <col min="10" max="10" width="54" style="148" bestFit="1" customWidth="1"/>
    <col min="11" max="11" width="11.42578125" style="152"/>
    <col min="12" max="16384" width="11.42578125" style="148"/>
  </cols>
  <sheetData>
    <row r="1" spans="1:11" s="85" customFormat="1" ht="57.75" customHeight="1">
      <c r="A1" s="84"/>
      <c r="B1" s="84"/>
      <c r="G1" s="290" t="s">
        <v>1</v>
      </c>
      <c r="H1" s="290"/>
      <c r="I1" s="290"/>
      <c r="J1" s="86"/>
    </row>
    <row r="2" spans="1:11" s="85" customFormat="1" ht="123.75" customHeight="1">
      <c r="A2" s="291" t="s">
        <v>213</v>
      </c>
      <c r="B2" s="291"/>
      <c r="C2" s="291"/>
      <c r="D2" s="291"/>
      <c r="E2" s="291"/>
      <c r="F2" s="291"/>
      <c r="G2" s="291"/>
      <c r="H2" s="291"/>
      <c r="I2" s="291"/>
      <c r="J2" s="291"/>
      <c r="K2" s="291"/>
    </row>
    <row r="3" spans="1:11" s="85" customFormat="1" ht="24" customHeight="1">
      <c r="A3" s="84"/>
      <c r="B3" s="84"/>
      <c r="C3" s="292"/>
      <c r="D3" s="293"/>
      <c r="E3" s="87"/>
      <c r="F3" s="87"/>
      <c r="G3" s="87"/>
      <c r="H3" s="87"/>
      <c r="I3" s="88"/>
      <c r="J3" s="87"/>
      <c r="K3" s="89"/>
    </row>
    <row r="4" spans="1:11" s="85" customFormat="1" ht="33.75" customHeight="1">
      <c r="A4" s="294" t="s">
        <v>89</v>
      </c>
      <c r="B4" s="294"/>
      <c r="C4" s="294"/>
      <c r="D4" s="294"/>
      <c r="E4" s="294"/>
      <c r="F4" s="294"/>
      <c r="G4" s="294"/>
      <c r="H4" s="294"/>
      <c r="I4" s="294"/>
      <c r="J4" s="294"/>
      <c r="K4" s="294"/>
    </row>
    <row r="5" spans="1:11" s="85" customFormat="1" ht="45" customHeight="1">
      <c r="A5" s="294"/>
      <c r="B5" s="294"/>
      <c r="C5" s="294"/>
      <c r="D5" s="294"/>
      <c r="E5" s="294"/>
      <c r="F5" s="294"/>
      <c r="G5" s="294"/>
      <c r="H5" s="294"/>
      <c r="I5" s="294"/>
      <c r="J5" s="294"/>
      <c r="K5" s="294"/>
    </row>
    <row r="6" spans="1:11" s="85" customFormat="1" ht="20.100000000000001" customHeight="1">
      <c r="A6" s="84"/>
      <c r="B6" s="84"/>
      <c r="C6" s="87"/>
      <c r="D6" s="87"/>
      <c r="F6" s="90"/>
      <c r="G6" s="91"/>
      <c r="H6" s="91"/>
      <c r="I6" s="91"/>
      <c r="J6" s="92"/>
      <c r="K6" s="93"/>
    </row>
    <row r="7" spans="1:11" s="85" customFormat="1" ht="20.100000000000001" customHeight="1">
      <c r="A7" s="84"/>
      <c r="B7" s="84"/>
      <c r="C7" s="94" t="s">
        <v>38</v>
      </c>
      <c r="D7" s="87"/>
      <c r="F7" s="90"/>
      <c r="G7" s="91"/>
      <c r="H7" s="91"/>
      <c r="I7" s="91"/>
      <c r="J7" s="92"/>
      <c r="K7" s="93"/>
    </row>
    <row r="8" spans="1:11" s="85" customFormat="1" ht="20.100000000000001" customHeight="1">
      <c r="A8" s="84"/>
      <c r="B8" s="84"/>
      <c r="C8" s="95" t="s">
        <v>90</v>
      </c>
      <c r="D8" s="96"/>
      <c r="E8" s="96"/>
      <c r="F8" s="96"/>
      <c r="G8" s="96"/>
      <c r="H8" s="96"/>
      <c r="I8" s="97"/>
      <c r="J8" s="96"/>
      <c r="K8" s="96"/>
    </row>
    <row r="9" spans="1:11" s="85" customFormat="1">
      <c r="A9" s="84"/>
      <c r="B9" s="84"/>
      <c r="C9" s="95" t="s">
        <v>43</v>
      </c>
      <c r="D9" s="98"/>
      <c r="F9" s="90"/>
      <c r="G9" s="91"/>
      <c r="H9" s="91"/>
      <c r="I9" s="91"/>
      <c r="J9" s="92"/>
      <c r="K9" s="93"/>
    </row>
    <row r="10" spans="1:11" s="85" customFormat="1">
      <c r="A10" s="84"/>
      <c r="B10" s="84"/>
      <c r="C10" s="289" t="s">
        <v>91</v>
      </c>
      <c r="D10" s="289"/>
      <c r="E10" s="289"/>
      <c r="F10" s="289"/>
      <c r="G10" s="289"/>
      <c r="H10" s="289"/>
      <c r="I10" s="289"/>
      <c r="J10" s="289"/>
      <c r="K10" s="93"/>
    </row>
    <row r="11" spans="1:11" s="85" customFormat="1">
      <c r="A11" s="84"/>
      <c r="B11" s="84"/>
      <c r="C11" s="289" t="s">
        <v>92</v>
      </c>
      <c r="D11" s="289"/>
      <c r="E11" s="289"/>
      <c r="F11" s="289"/>
      <c r="G11" s="289"/>
      <c r="H11" s="289"/>
      <c r="I11" s="289"/>
      <c r="J11" s="289"/>
      <c r="K11" s="93"/>
    </row>
    <row r="12" spans="1:11" s="85" customFormat="1" ht="12.75">
      <c r="A12" s="84"/>
      <c r="B12" s="84"/>
      <c r="C12" s="98"/>
      <c r="D12" s="98"/>
      <c r="F12" s="90"/>
      <c r="G12" s="91"/>
      <c r="H12" s="91"/>
      <c r="I12" s="91"/>
      <c r="J12" s="92"/>
      <c r="K12" s="93"/>
    </row>
    <row r="13" spans="1:11" s="85" customFormat="1" ht="25.5" customHeight="1">
      <c r="A13" s="282" t="s">
        <v>93</v>
      </c>
      <c r="B13" s="284" t="s">
        <v>94</v>
      </c>
      <c r="C13" s="56" t="s">
        <v>37</v>
      </c>
      <c r="D13" s="56" t="s">
        <v>23</v>
      </c>
      <c r="E13" s="56" t="s">
        <v>24</v>
      </c>
      <c r="F13" s="56" t="s">
        <v>26</v>
      </c>
      <c r="G13" s="56" t="s">
        <v>27</v>
      </c>
      <c r="H13" s="56" t="s">
        <v>70</v>
      </c>
      <c r="I13" s="56" t="s">
        <v>95</v>
      </c>
      <c r="J13" s="56" t="s">
        <v>72</v>
      </c>
      <c r="K13" s="56" t="s">
        <v>73</v>
      </c>
    </row>
    <row r="14" spans="1:11" s="85" customFormat="1" ht="25.5">
      <c r="A14" s="283"/>
      <c r="B14" s="285"/>
      <c r="C14" s="99" t="s">
        <v>96</v>
      </c>
      <c r="D14" s="100"/>
      <c r="E14" s="101"/>
      <c r="F14" s="101"/>
      <c r="G14" s="102"/>
      <c r="H14" s="102"/>
      <c r="I14" s="103"/>
      <c r="J14" s="104"/>
      <c r="K14" s="105"/>
    </row>
    <row r="15" spans="1:11" s="85" customFormat="1" ht="15" customHeight="1">
      <c r="A15" s="283"/>
      <c r="B15" s="285"/>
      <c r="C15" s="12" t="s">
        <v>270</v>
      </c>
      <c r="D15" s="107"/>
      <c r="E15" s="108"/>
      <c r="F15" s="108"/>
      <c r="G15" s="109">
        <v>0</v>
      </c>
      <c r="H15" s="287" t="s">
        <v>97</v>
      </c>
      <c r="I15" s="110">
        <v>0</v>
      </c>
      <c r="J15" s="111"/>
      <c r="K15" s="68">
        <f>G15*I15</f>
        <v>0</v>
      </c>
    </row>
    <row r="16" spans="1:11" s="85" customFormat="1" ht="15" customHeight="1">
      <c r="A16" s="283"/>
      <c r="B16" s="285"/>
      <c r="C16" s="12" t="s">
        <v>309</v>
      </c>
      <c r="D16" s="107"/>
      <c r="E16" s="108"/>
      <c r="F16" s="108"/>
      <c r="G16" s="109">
        <v>0</v>
      </c>
      <c r="H16" s="287"/>
      <c r="I16" s="110">
        <v>0</v>
      </c>
      <c r="J16" s="111"/>
      <c r="K16" s="68">
        <f t="shared" ref="K16:K17" si="0">G16*I16</f>
        <v>0</v>
      </c>
    </row>
    <row r="17" spans="1:11" s="85" customFormat="1" ht="15" customHeight="1">
      <c r="A17" s="283"/>
      <c r="B17" s="285"/>
      <c r="C17" s="12" t="s">
        <v>58</v>
      </c>
      <c r="D17" s="107"/>
      <c r="E17" s="108"/>
      <c r="F17" s="108"/>
      <c r="G17" s="109">
        <v>0</v>
      </c>
      <c r="H17" s="287"/>
      <c r="I17" s="110">
        <v>0</v>
      </c>
      <c r="J17" s="111"/>
      <c r="K17" s="68">
        <f t="shared" si="0"/>
        <v>0</v>
      </c>
    </row>
    <row r="18" spans="1:11" s="85" customFormat="1" ht="15" customHeight="1">
      <c r="A18" s="283"/>
      <c r="B18" s="285"/>
      <c r="C18" s="112"/>
      <c r="D18" s="113"/>
      <c r="E18" s="114"/>
      <c r="F18" s="114"/>
      <c r="G18" s="109">
        <v>0</v>
      </c>
      <c r="H18" s="287"/>
      <c r="I18" s="110">
        <v>0</v>
      </c>
      <c r="J18" s="117"/>
      <c r="K18" s="73">
        <f>G18*I18</f>
        <v>0</v>
      </c>
    </row>
    <row r="19" spans="1:11" s="85" customFormat="1" ht="25.5">
      <c r="A19" s="283"/>
      <c r="B19" s="285"/>
      <c r="C19" s="99" t="s">
        <v>98</v>
      </c>
      <c r="D19" s="100"/>
      <c r="E19" s="101"/>
      <c r="F19" s="101"/>
      <c r="G19" s="102"/>
      <c r="H19" s="287"/>
      <c r="I19" s="118"/>
      <c r="J19" s="119"/>
      <c r="K19" s="105"/>
    </row>
    <row r="20" spans="1:11" s="85" customFormat="1" ht="15" customHeight="1">
      <c r="A20" s="283"/>
      <c r="B20" s="285"/>
      <c r="C20" s="106"/>
      <c r="D20" s="107"/>
      <c r="E20" s="108"/>
      <c r="F20" s="108"/>
      <c r="G20" s="109">
        <v>0</v>
      </c>
      <c r="H20" s="287"/>
      <c r="I20" s="110">
        <v>0</v>
      </c>
      <c r="J20" s="111"/>
      <c r="K20" s="68">
        <f>G20*I20</f>
        <v>0</v>
      </c>
    </row>
    <row r="21" spans="1:11" s="85" customFormat="1" ht="15" customHeight="1">
      <c r="A21" s="283"/>
      <c r="B21" s="285"/>
      <c r="C21" s="112"/>
      <c r="D21" s="113"/>
      <c r="E21" s="114"/>
      <c r="F21" s="114"/>
      <c r="G21" s="115">
        <v>0</v>
      </c>
      <c r="H21" s="287"/>
      <c r="I21" s="116">
        <v>0</v>
      </c>
      <c r="J21" s="117"/>
      <c r="K21" s="73">
        <f>G21*I21</f>
        <v>0</v>
      </c>
    </row>
    <row r="22" spans="1:11" s="85" customFormat="1" ht="25.5">
      <c r="A22" s="283"/>
      <c r="B22" s="285"/>
      <c r="C22" s="99" t="s">
        <v>271</v>
      </c>
      <c r="D22" s="100"/>
      <c r="E22" s="101"/>
      <c r="F22" s="101"/>
      <c r="G22" s="102"/>
      <c r="H22" s="287"/>
      <c r="I22" s="118"/>
      <c r="J22" s="119"/>
      <c r="K22" s="105"/>
    </row>
    <row r="23" spans="1:11" s="85" customFormat="1" ht="15" customHeight="1">
      <c r="A23" s="283"/>
      <c r="B23" s="285"/>
      <c r="C23" s="106"/>
      <c r="D23" s="107"/>
      <c r="E23" s="108"/>
      <c r="F23" s="108"/>
      <c r="G23" s="109">
        <v>0</v>
      </c>
      <c r="H23" s="287"/>
      <c r="I23" s="110">
        <v>0</v>
      </c>
      <c r="J23" s="111"/>
      <c r="K23" s="68">
        <f>G23*I23</f>
        <v>0</v>
      </c>
    </row>
    <row r="24" spans="1:11" s="85" customFormat="1" ht="15" customHeight="1">
      <c r="A24" s="283"/>
      <c r="B24" s="285"/>
      <c r="C24" s="112"/>
      <c r="D24" s="113"/>
      <c r="E24" s="114"/>
      <c r="F24" s="114"/>
      <c r="G24" s="115">
        <v>0</v>
      </c>
      <c r="H24" s="287"/>
      <c r="I24" s="116">
        <v>0</v>
      </c>
      <c r="J24" s="117"/>
      <c r="K24" s="73">
        <f>G24*I24</f>
        <v>0</v>
      </c>
    </row>
    <row r="25" spans="1:11" s="85" customFormat="1" ht="12.75">
      <c r="A25" s="283"/>
      <c r="B25" s="285"/>
      <c r="C25" s="120" t="s">
        <v>25</v>
      </c>
      <c r="D25" s="121"/>
      <c r="E25" s="121"/>
      <c r="F25" s="121"/>
      <c r="G25" s="122"/>
      <c r="H25" s="287"/>
      <c r="I25" s="123"/>
      <c r="J25" s="124"/>
      <c r="K25" s="125"/>
    </row>
    <row r="26" spans="1:11" s="85" customFormat="1" ht="15" customHeight="1">
      <c r="A26" s="283"/>
      <c r="B26" s="285"/>
      <c r="C26" s="126"/>
      <c r="D26" s="127"/>
      <c r="E26" s="127"/>
      <c r="F26" s="127"/>
      <c r="G26" s="128"/>
      <c r="H26" s="287"/>
      <c r="I26" s="129">
        <v>0</v>
      </c>
      <c r="J26" s="130"/>
      <c r="K26" s="62">
        <f>I26</f>
        <v>0</v>
      </c>
    </row>
    <row r="27" spans="1:11" s="85" customFormat="1" ht="25.5">
      <c r="A27" s="283"/>
      <c r="B27" s="285"/>
      <c r="C27" s="131" t="s">
        <v>295</v>
      </c>
      <c r="D27" s="132"/>
      <c r="E27" s="132"/>
      <c r="F27" s="132"/>
      <c r="G27" s="133"/>
      <c r="H27" s="287"/>
      <c r="I27" s="134"/>
      <c r="J27" s="132"/>
      <c r="K27" s="135"/>
    </row>
    <row r="28" spans="1:11" s="85" customFormat="1" ht="12.75" customHeight="1">
      <c r="A28" s="283"/>
      <c r="B28" s="285"/>
      <c r="C28" s="136"/>
      <c r="D28" s="64"/>
      <c r="E28" s="64"/>
      <c r="F28" s="64"/>
      <c r="G28" s="109">
        <v>0</v>
      </c>
      <c r="H28" s="287"/>
      <c r="I28" s="110">
        <v>0</v>
      </c>
      <c r="J28" s="137"/>
      <c r="K28" s="68">
        <f>G28*I28</f>
        <v>0</v>
      </c>
    </row>
    <row r="29" spans="1:11" s="85" customFormat="1" ht="12.75" customHeight="1">
      <c r="A29" s="283"/>
      <c r="B29" s="285"/>
      <c r="C29" s="138"/>
      <c r="D29" s="80"/>
      <c r="E29" s="80"/>
      <c r="F29" s="80"/>
      <c r="G29" s="115">
        <v>0</v>
      </c>
      <c r="H29" s="287"/>
      <c r="I29" s="116">
        <v>0</v>
      </c>
      <c r="J29" s="139"/>
      <c r="K29" s="73">
        <f>G29*I29</f>
        <v>0</v>
      </c>
    </row>
    <row r="30" spans="1:11" s="140" customFormat="1" ht="12.75">
      <c r="A30" s="283"/>
      <c r="B30" s="285"/>
      <c r="C30" s="120" t="s">
        <v>16</v>
      </c>
      <c r="D30" s="132"/>
      <c r="E30" s="132"/>
      <c r="F30" s="132"/>
      <c r="G30" s="133"/>
      <c r="H30" s="287"/>
      <c r="I30" s="134"/>
      <c r="J30" s="132" t="s">
        <v>19</v>
      </c>
      <c r="K30" s="135"/>
    </row>
    <row r="31" spans="1:11" s="140" customFormat="1" ht="25.5">
      <c r="A31" s="283"/>
      <c r="B31" s="285"/>
      <c r="C31" s="136"/>
      <c r="D31" s="127"/>
      <c r="E31" s="127"/>
      <c r="F31" s="127"/>
      <c r="G31" s="141" t="s">
        <v>86</v>
      </c>
      <c r="H31" s="287"/>
      <c r="I31" s="110">
        <v>0</v>
      </c>
      <c r="J31" s="137"/>
      <c r="K31" s="68">
        <f>I31</f>
        <v>0</v>
      </c>
    </row>
    <row r="32" spans="1:11" s="140" customFormat="1" ht="12.75">
      <c r="A32" s="283"/>
      <c r="B32" s="285"/>
      <c r="C32" s="120" t="s">
        <v>99</v>
      </c>
      <c r="D32" s="132"/>
      <c r="E32" s="132"/>
      <c r="F32" s="132"/>
      <c r="G32" s="133"/>
      <c r="H32" s="287"/>
      <c r="I32" s="134"/>
      <c r="J32" s="132"/>
      <c r="K32" s="135"/>
    </row>
    <row r="33" spans="1:11" s="140" customFormat="1" ht="15" customHeight="1">
      <c r="A33" s="283"/>
      <c r="B33" s="285"/>
      <c r="C33" s="136"/>
      <c r="D33" s="127"/>
      <c r="E33" s="127"/>
      <c r="F33" s="127"/>
      <c r="G33" s="109">
        <v>1</v>
      </c>
      <c r="H33" s="287"/>
      <c r="I33" s="110">
        <v>0</v>
      </c>
      <c r="J33" s="137"/>
      <c r="K33" s="68">
        <f>G33*I33</f>
        <v>0</v>
      </c>
    </row>
    <row r="34" spans="1:11" s="140" customFormat="1" ht="28.5" customHeight="1">
      <c r="A34" s="283"/>
      <c r="B34" s="286"/>
      <c r="C34" s="142" t="s">
        <v>100</v>
      </c>
      <c r="D34" s="288" t="s">
        <v>240</v>
      </c>
      <c r="E34" s="288"/>
      <c r="F34" s="288"/>
      <c r="G34" s="288"/>
      <c r="H34" s="288"/>
      <c r="I34" s="288"/>
      <c r="J34" s="288"/>
      <c r="K34" s="143">
        <f>SUM(K14:K33)</f>
        <v>0</v>
      </c>
    </row>
    <row r="35" spans="1:11" s="140" customFormat="1" ht="6" customHeight="1">
      <c r="A35" s="283"/>
      <c r="B35" s="144"/>
      <c r="C35" s="145"/>
      <c r="D35" s="146"/>
      <c r="E35" s="146"/>
      <c r="F35" s="146"/>
      <c r="G35" s="146"/>
      <c r="H35" s="146"/>
      <c r="I35" s="146"/>
      <c r="J35" s="146"/>
      <c r="K35" s="147"/>
    </row>
    <row r="36" spans="1:11" ht="25.5" customHeight="1">
      <c r="A36" s="279" t="s">
        <v>69</v>
      </c>
      <c r="B36" s="279"/>
      <c r="C36" s="55"/>
      <c r="D36" s="55"/>
      <c r="E36" s="55"/>
      <c r="F36" s="56" t="s">
        <v>26</v>
      </c>
      <c r="G36" s="56" t="s">
        <v>27</v>
      </c>
      <c r="H36" s="56" t="s">
        <v>70</v>
      </c>
      <c r="I36" s="56" t="s">
        <v>71</v>
      </c>
      <c r="J36" s="56" t="s">
        <v>72</v>
      </c>
      <c r="K36" s="57" t="s">
        <v>73</v>
      </c>
    </row>
    <row r="37" spans="1:11">
      <c r="A37" s="280"/>
      <c r="B37" s="280"/>
      <c r="C37" s="58" t="s">
        <v>75</v>
      </c>
      <c r="D37" s="59"/>
      <c r="E37" s="59"/>
      <c r="F37" s="59"/>
      <c r="G37" s="59"/>
      <c r="H37" s="59"/>
      <c r="I37" s="59"/>
      <c r="J37" s="59"/>
      <c r="K37" s="60"/>
    </row>
    <row r="38" spans="1:11">
      <c r="A38" s="280"/>
      <c r="B38" s="280"/>
      <c r="C38" s="63" t="s">
        <v>76</v>
      </c>
      <c r="D38" s="64"/>
      <c r="E38" s="64"/>
      <c r="F38" s="65" t="s">
        <v>77</v>
      </c>
      <c r="G38" s="66">
        <v>1</v>
      </c>
      <c r="H38" s="65" t="s">
        <v>78</v>
      </c>
      <c r="I38" s="67">
        <v>0</v>
      </c>
      <c r="J38" s="66"/>
      <c r="K38" s="68">
        <f t="shared" ref="K38:K51" si="1">G38*I38</f>
        <v>0</v>
      </c>
    </row>
    <row r="39" spans="1:11">
      <c r="A39" s="280"/>
      <c r="B39" s="280"/>
      <c r="C39" s="69" t="s">
        <v>79</v>
      </c>
      <c r="D39" s="64"/>
      <c r="E39" s="64"/>
      <c r="F39" s="70" t="s">
        <v>77</v>
      </c>
      <c r="G39" s="71">
        <v>1</v>
      </c>
      <c r="H39" s="70" t="s">
        <v>78</v>
      </c>
      <c r="I39" s="72">
        <v>0</v>
      </c>
      <c r="J39" s="71"/>
      <c r="K39" s="73">
        <f t="shared" si="1"/>
        <v>0</v>
      </c>
    </row>
    <row r="40" spans="1:11">
      <c r="A40" s="280"/>
      <c r="B40" s="280"/>
      <c r="C40" s="69" t="s">
        <v>80</v>
      </c>
      <c r="D40" s="64"/>
      <c r="E40" s="64"/>
      <c r="F40" s="70" t="s">
        <v>81</v>
      </c>
      <c r="G40" s="71">
        <v>1</v>
      </c>
      <c r="H40" s="70" t="s">
        <v>78</v>
      </c>
      <c r="I40" s="72">
        <v>0</v>
      </c>
      <c r="J40" s="71"/>
      <c r="K40" s="73">
        <f t="shared" si="1"/>
        <v>0</v>
      </c>
    </row>
    <row r="41" spans="1:11">
      <c r="A41" s="280"/>
      <c r="B41" s="280"/>
      <c r="C41" s="69" t="s">
        <v>82</v>
      </c>
      <c r="D41" s="64"/>
      <c r="E41" s="64"/>
      <c r="F41" s="70" t="s">
        <v>81</v>
      </c>
      <c r="G41" s="71">
        <v>1</v>
      </c>
      <c r="H41" s="70" t="s">
        <v>78</v>
      </c>
      <c r="I41" s="72">
        <v>0</v>
      </c>
      <c r="J41" s="71"/>
      <c r="K41" s="73">
        <f t="shared" si="1"/>
        <v>0</v>
      </c>
    </row>
    <row r="42" spans="1:11">
      <c r="A42" s="280"/>
      <c r="B42" s="280"/>
      <c r="C42" s="74" t="s">
        <v>83</v>
      </c>
      <c r="D42" s="61"/>
      <c r="E42" s="61"/>
      <c r="F42" s="61"/>
      <c r="G42" s="75">
        <v>1</v>
      </c>
      <c r="H42" s="76" t="s">
        <v>78</v>
      </c>
      <c r="I42" s="77">
        <v>0</v>
      </c>
      <c r="J42" s="75"/>
      <c r="K42" s="78">
        <f t="shared" si="1"/>
        <v>0</v>
      </c>
    </row>
    <row r="43" spans="1:11">
      <c r="A43" s="280"/>
      <c r="B43" s="280"/>
      <c r="C43" s="58" t="s">
        <v>84</v>
      </c>
      <c r="D43" s="59"/>
      <c r="E43" s="59"/>
      <c r="F43" s="59"/>
      <c r="G43" s="59"/>
      <c r="H43" s="59"/>
      <c r="I43" s="59"/>
      <c r="J43" s="59"/>
      <c r="K43" s="79" t="s">
        <v>19</v>
      </c>
    </row>
    <row r="44" spans="1:11" ht="25.5">
      <c r="A44" s="280"/>
      <c r="B44" s="280"/>
      <c r="C44" s="74" t="s">
        <v>85</v>
      </c>
      <c r="D44" s="80"/>
      <c r="E44" s="80"/>
      <c r="F44" s="76" t="s">
        <v>86</v>
      </c>
      <c r="G44" s="75">
        <v>1</v>
      </c>
      <c r="H44" s="76" t="s">
        <v>74</v>
      </c>
      <c r="I44" s="77">
        <v>0</v>
      </c>
      <c r="J44" s="75"/>
      <c r="K44" s="78">
        <f t="shared" si="1"/>
        <v>0</v>
      </c>
    </row>
    <row r="45" spans="1:11" ht="38.25">
      <c r="A45" s="280"/>
      <c r="B45" s="280"/>
      <c r="C45" s="69" t="s">
        <v>307</v>
      </c>
      <c r="D45" s="80"/>
      <c r="E45" s="80"/>
      <c r="F45" s="80"/>
      <c r="G45" s="71">
        <v>1</v>
      </c>
      <c r="H45" s="70" t="s">
        <v>74</v>
      </c>
      <c r="I45" s="72">
        <v>0</v>
      </c>
      <c r="J45" s="71"/>
      <c r="K45" s="72">
        <v>0</v>
      </c>
    </row>
    <row r="46" spans="1:11">
      <c r="A46" s="280"/>
      <c r="B46" s="280"/>
      <c r="C46" s="69" t="s">
        <v>309</v>
      </c>
      <c r="D46" s="80"/>
      <c r="E46" s="80"/>
      <c r="F46" s="80"/>
      <c r="G46" s="71">
        <v>1</v>
      </c>
      <c r="H46" s="70" t="s">
        <v>78</v>
      </c>
      <c r="I46" s="72">
        <v>0</v>
      </c>
      <c r="J46" s="71"/>
      <c r="K46" s="73">
        <f t="shared" ref="K46:K47" si="2">G46*I46</f>
        <v>0</v>
      </c>
    </row>
    <row r="47" spans="1:11" ht="25.5">
      <c r="A47" s="280"/>
      <c r="B47" s="280"/>
      <c r="C47" s="69" t="s">
        <v>310</v>
      </c>
      <c r="D47" s="80"/>
      <c r="E47" s="80"/>
      <c r="F47" s="80"/>
      <c r="G47" s="71">
        <v>1</v>
      </c>
      <c r="H47" s="70" t="s">
        <v>78</v>
      </c>
      <c r="I47" s="72">
        <v>0</v>
      </c>
      <c r="J47" s="71"/>
      <c r="K47" s="73">
        <f t="shared" si="2"/>
        <v>0</v>
      </c>
    </row>
    <row r="48" spans="1:11" ht="25.5">
      <c r="A48" s="280"/>
      <c r="B48" s="280"/>
      <c r="C48" s="81" t="s">
        <v>87</v>
      </c>
      <c r="D48" s="59"/>
      <c r="E48" s="59"/>
      <c r="F48" s="59"/>
      <c r="G48" s="59"/>
      <c r="H48" s="59"/>
      <c r="I48" s="59"/>
      <c r="J48" s="59"/>
      <c r="K48" s="60"/>
    </row>
    <row r="49" spans="1:11" ht="27" customHeight="1">
      <c r="A49" s="280"/>
      <c r="B49" s="280"/>
      <c r="C49" s="82" t="s">
        <v>19</v>
      </c>
      <c r="D49" s="80"/>
      <c r="E49" s="80"/>
      <c r="F49" s="80"/>
      <c r="G49" s="66">
        <v>1</v>
      </c>
      <c r="H49" s="76" t="s">
        <v>78</v>
      </c>
      <c r="I49" s="77">
        <v>0</v>
      </c>
      <c r="J49" s="71"/>
      <c r="K49" s="68">
        <f t="shared" si="1"/>
        <v>0</v>
      </c>
    </row>
    <row r="50" spans="1:11" ht="25.5">
      <c r="A50" s="280"/>
      <c r="B50" s="280"/>
      <c r="C50" s="81" t="s">
        <v>88</v>
      </c>
      <c r="D50" s="59"/>
      <c r="E50" s="59"/>
      <c r="F50" s="83"/>
      <c r="G50" s="59"/>
      <c r="H50" s="59"/>
      <c r="I50" s="59"/>
      <c r="J50" s="59"/>
      <c r="K50" s="60"/>
    </row>
    <row r="51" spans="1:11">
      <c r="A51" s="280"/>
      <c r="B51" s="280"/>
      <c r="C51" s="149" t="s">
        <v>19</v>
      </c>
      <c r="D51" s="127"/>
      <c r="E51" s="127"/>
      <c r="F51" s="127"/>
      <c r="G51" s="75">
        <v>1</v>
      </c>
      <c r="H51" s="76" t="s">
        <v>78</v>
      </c>
      <c r="I51" s="77">
        <v>0</v>
      </c>
      <c r="J51" s="75"/>
      <c r="K51" s="78">
        <f t="shared" si="1"/>
        <v>0</v>
      </c>
    </row>
    <row r="52" spans="1:11">
      <c r="A52" s="280"/>
      <c r="B52" s="280"/>
      <c r="C52" s="82"/>
      <c r="D52" s="80"/>
      <c r="E52" s="80"/>
      <c r="F52" s="80"/>
      <c r="G52" s="71"/>
      <c r="H52" s="70"/>
      <c r="I52" s="72"/>
      <c r="J52" s="71"/>
      <c r="K52" s="73"/>
    </row>
    <row r="53" spans="1:11">
      <c r="A53" s="281"/>
      <c r="B53" s="281"/>
      <c r="C53" s="82"/>
      <c r="D53" s="80"/>
      <c r="E53" s="80"/>
      <c r="F53" s="80"/>
      <c r="G53" s="71"/>
      <c r="H53" s="70"/>
      <c r="I53" s="72"/>
      <c r="J53" s="71"/>
      <c r="K53" s="73"/>
    </row>
    <row r="55" spans="1:11">
      <c r="C55" s="1" t="s">
        <v>101</v>
      </c>
    </row>
    <row r="56" spans="1:11">
      <c r="C56" s="1"/>
    </row>
    <row r="57" spans="1:11">
      <c r="C57" s="1" t="s">
        <v>8</v>
      </c>
    </row>
  </sheetData>
  <mergeCells count="11">
    <mergeCell ref="C11:J11"/>
    <mergeCell ref="G1:I1"/>
    <mergeCell ref="A2:K2"/>
    <mergeCell ref="C3:D3"/>
    <mergeCell ref="A4:K5"/>
    <mergeCell ref="C10:J10"/>
    <mergeCell ref="A36:B53"/>
    <mergeCell ref="A13:A35"/>
    <mergeCell ref="B13:B34"/>
    <mergeCell ref="H15:H33"/>
    <mergeCell ref="D34:J34"/>
  </mergeCells>
  <dataValidations count="1">
    <dataValidation type="custom" allowBlank="1" showInputMessage="1" showErrorMessage="1" sqref="L2:GT2" xr:uid="{00000000-0002-0000-0200-000000000000}"/>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pageSetUpPr fitToPage="1"/>
  </sheetPr>
  <dimension ref="A1:BK111"/>
  <sheetViews>
    <sheetView showGridLines="0" zoomScaleNormal="100" workbookViewId="0">
      <selection activeCell="B40" sqref="B40"/>
    </sheetView>
  </sheetViews>
  <sheetFormatPr baseColWidth="10" defaultColWidth="11.42578125" defaultRowHeight="12.75"/>
  <cols>
    <col min="1" max="1" width="11.42578125" style="242" customWidth="1"/>
    <col min="2" max="2" width="80" style="189" customWidth="1"/>
    <col min="3" max="3" width="95.85546875" style="160" customWidth="1"/>
    <col min="4" max="4" width="65.140625" style="189" customWidth="1"/>
    <col min="5" max="5" width="13.5703125" style="189" customWidth="1"/>
    <col min="6" max="6" width="9.140625" style="189" customWidth="1"/>
    <col min="7" max="16384" width="11.42578125" style="189"/>
  </cols>
  <sheetData>
    <row r="1" spans="1:8" ht="83.25" customHeight="1">
      <c r="D1" s="9" t="s">
        <v>1</v>
      </c>
      <c r="E1" s="9"/>
    </row>
    <row r="2" spans="1:8" ht="99.75" customHeight="1">
      <c r="D2" s="10" t="s">
        <v>214</v>
      </c>
      <c r="E2" s="10"/>
    </row>
    <row r="3" spans="1:8" ht="165" customHeight="1">
      <c r="A3" s="259" t="s">
        <v>299</v>
      </c>
      <c r="B3" s="259"/>
      <c r="C3" s="259"/>
      <c r="D3" s="259"/>
      <c r="E3" s="259"/>
    </row>
    <row r="4" spans="1:8" s="6" customFormat="1" ht="86.25" customHeight="1">
      <c r="A4" s="269" t="s">
        <v>53</v>
      </c>
      <c r="B4" s="270"/>
      <c r="C4" s="270"/>
      <c r="D4" s="270"/>
      <c r="E4" s="270"/>
      <c r="F4" s="189"/>
      <c r="G4" s="189"/>
      <c r="H4" s="189"/>
    </row>
    <row r="5" spans="1:8">
      <c r="A5" s="14" t="s">
        <v>21</v>
      </c>
      <c r="B5" s="15"/>
      <c r="C5" s="161"/>
      <c r="D5" s="35" t="s">
        <v>44</v>
      </c>
      <c r="E5" s="36"/>
    </row>
    <row r="6" spans="1:8">
      <c r="A6" s="243" t="s">
        <v>22</v>
      </c>
      <c r="B6" s="11"/>
      <c r="C6" s="162"/>
      <c r="D6" s="37" t="s">
        <v>31</v>
      </c>
      <c r="E6" s="38"/>
    </row>
    <row r="7" spans="1:8">
      <c r="A7" s="243" t="s">
        <v>32</v>
      </c>
      <c r="B7" s="11"/>
      <c r="C7" s="162"/>
      <c r="D7" s="39" t="s">
        <v>28</v>
      </c>
      <c r="E7" s="40"/>
    </row>
    <row r="8" spans="1:8" ht="117" customHeight="1">
      <c r="A8" s="263" t="s">
        <v>51</v>
      </c>
      <c r="B8" s="264"/>
      <c r="C8" s="265"/>
      <c r="D8" s="11"/>
      <c r="E8" s="16"/>
    </row>
    <row r="9" spans="1:8">
      <c r="A9" s="41"/>
      <c r="B9" s="41"/>
      <c r="C9" s="163"/>
      <c r="D9" s="11"/>
      <c r="E9" s="16"/>
    </row>
    <row r="10" spans="1:8" ht="69.75">
      <c r="A10" s="271" t="s">
        <v>3</v>
      </c>
      <c r="B10" s="273" t="s">
        <v>4</v>
      </c>
      <c r="C10" s="26" t="s">
        <v>211</v>
      </c>
      <c r="D10" s="33" t="s">
        <v>41</v>
      </c>
      <c r="E10" s="31" t="s">
        <v>42</v>
      </c>
    </row>
    <row r="11" spans="1:8">
      <c r="A11" s="272"/>
      <c r="B11" s="274"/>
      <c r="C11" s="261"/>
      <c r="D11" s="17"/>
      <c r="E11" s="260"/>
    </row>
    <row r="12" spans="1:8">
      <c r="A12" s="266" t="s">
        <v>19</v>
      </c>
      <c r="B12" s="19" t="s">
        <v>9</v>
      </c>
      <c r="C12" s="261"/>
      <c r="D12" s="17"/>
      <c r="E12" s="260"/>
    </row>
    <row r="13" spans="1:8">
      <c r="A13" s="267"/>
      <c r="B13" s="20" t="s">
        <v>10</v>
      </c>
      <c r="C13" s="261"/>
      <c r="D13" s="17"/>
      <c r="E13" s="260"/>
    </row>
    <row r="14" spans="1:8">
      <c r="A14" s="267"/>
      <c r="B14" s="20" t="s">
        <v>5</v>
      </c>
      <c r="C14" s="261"/>
      <c r="D14" s="17"/>
      <c r="E14" s="260"/>
    </row>
    <row r="15" spans="1:8">
      <c r="A15" s="267"/>
      <c r="B15" s="20" t="s">
        <v>11</v>
      </c>
      <c r="C15" s="261"/>
      <c r="D15" s="17"/>
      <c r="E15" s="260"/>
    </row>
    <row r="16" spans="1:8">
      <c r="A16" s="267"/>
      <c r="B16" s="20" t="s">
        <v>52</v>
      </c>
      <c r="C16" s="261"/>
      <c r="D16" s="17"/>
      <c r="E16" s="260"/>
    </row>
    <row r="17" spans="1:5">
      <c r="A17" s="267"/>
      <c r="B17" s="21" t="s">
        <v>6</v>
      </c>
      <c r="C17" s="261"/>
      <c r="D17" s="17"/>
      <c r="E17" s="260"/>
    </row>
    <row r="18" spans="1:5">
      <c r="A18" s="267"/>
      <c r="B18" s="21" t="s">
        <v>12</v>
      </c>
      <c r="C18" s="261"/>
      <c r="D18" s="17"/>
      <c r="E18" s="260"/>
    </row>
    <row r="19" spans="1:5" ht="51">
      <c r="A19" s="267"/>
      <c r="B19" s="22" t="s">
        <v>13</v>
      </c>
      <c r="C19" s="261"/>
      <c r="D19" s="17"/>
      <c r="E19" s="260"/>
    </row>
    <row r="20" spans="1:5">
      <c r="A20" s="267"/>
      <c r="B20" s="27" t="s">
        <v>39</v>
      </c>
      <c r="C20" s="261"/>
      <c r="D20" s="28"/>
      <c r="E20" s="260"/>
    </row>
    <row r="21" spans="1:5">
      <c r="A21" s="267"/>
      <c r="B21" s="27" t="s">
        <v>40</v>
      </c>
      <c r="C21" s="261"/>
      <c r="D21" s="28"/>
      <c r="E21" s="260"/>
    </row>
    <row r="22" spans="1:5">
      <c r="A22" s="267"/>
      <c r="B22" s="21" t="s">
        <v>14</v>
      </c>
      <c r="C22" s="261"/>
      <c r="D22" s="17"/>
      <c r="E22" s="260"/>
    </row>
    <row r="23" spans="1:5">
      <c r="A23" s="268"/>
      <c r="B23" s="21" t="s">
        <v>15</v>
      </c>
      <c r="C23" s="261"/>
      <c r="D23" s="17"/>
      <c r="E23" s="260"/>
    </row>
    <row r="24" spans="1:5" ht="101.25" customHeight="1">
      <c r="A24" s="262" t="s">
        <v>308</v>
      </c>
      <c r="B24" s="262"/>
      <c r="C24" s="262"/>
      <c r="D24" s="262"/>
      <c r="E24" s="262"/>
    </row>
    <row r="25" spans="1:5" ht="25.5">
      <c r="A25" s="192" t="s">
        <v>0</v>
      </c>
      <c r="B25" s="194" t="s">
        <v>54</v>
      </c>
      <c r="C25" s="164"/>
      <c r="D25" s="164"/>
      <c r="E25" s="246" t="s">
        <v>55</v>
      </c>
    </row>
    <row r="26" spans="1:5" ht="25.5">
      <c r="A26" s="188" t="s">
        <v>2</v>
      </c>
      <c r="B26" s="200" t="s">
        <v>59</v>
      </c>
      <c r="C26" s="165"/>
      <c r="D26" s="46" t="s">
        <v>56</v>
      </c>
      <c r="E26" s="46" t="s">
        <v>56</v>
      </c>
    </row>
    <row r="27" spans="1:5" s="6" customFormat="1" ht="51">
      <c r="A27" s="44" t="s">
        <v>29</v>
      </c>
      <c r="B27" s="45" t="s">
        <v>241</v>
      </c>
      <c r="C27" s="201" t="s">
        <v>262</v>
      </c>
      <c r="D27" s="222"/>
      <c r="E27" s="29">
        <v>1</v>
      </c>
    </row>
    <row r="28" spans="1:5">
      <c r="A28" s="188" t="s">
        <v>111</v>
      </c>
      <c r="B28" s="193" t="s">
        <v>61</v>
      </c>
      <c r="C28" s="165"/>
      <c r="D28" s="46"/>
      <c r="E28" s="47"/>
    </row>
    <row r="29" spans="1:5" ht="46.5" customHeight="1">
      <c r="A29" s="44" t="s">
        <v>188</v>
      </c>
      <c r="B29" s="45" t="s">
        <v>261</v>
      </c>
      <c r="C29" s="173" t="s">
        <v>243</v>
      </c>
      <c r="D29" s="8"/>
      <c r="E29" s="29">
        <v>1</v>
      </c>
    </row>
    <row r="30" spans="1:5" ht="66.75" customHeight="1">
      <c r="A30" s="44" t="s">
        <v>189</v>
      </c>
      <c r="B30" s="172" t="s">
        <v>303</v>
      </c>
      <c r="C30" s="173" t="s">
        <v>224</v>
      </c>
      <c r="D30" s="223"/>
      <c r="E30" s="29">
        <v>2</v>
      </c>
    </row>
    <row r="31" spans="1:5" ht="44.25" customHeight="1">
      <c r="A31" s="44" t="s">
        <v>190</v>
      </c>
      <c r="B31" s="45" t="s">
        <v>197</v>
      </c>
      <c r="C31" s="173" t="s">
        <v>244</v>
      </c>
      <c r="D31" s="8"/>
      <c r="E31" s="29">
        <v>1</v>
      </c>
    </row>
    <row r="32" spans="1:5" ht="38.25">
      <c r="A32" s="44" t="s">
        <v>218</v>
      </c>
      <c r="B32" s="45" t="s">
        <v>269</v>
      </c>
      <c r="C32" s="173" t="s">
        <v>263</v>
      </c>
      <c r="D32" s="8"/>
      <c r="E32" s="29">
        <v>2</v>
      </c>
    </row>
    <row r="33" spans="1:5">
      <c r="A33" s="188" t="s">
        <v>116</v>
      </c>
      <c r="B33" s="193" t="s">
        <v>62</v>
      </c>
      <c r="C33" s="165"/>
      <c r="D33" s="46"/>
      <c r="E33" s="47"/>
    </row>
    <row r="34" spans="1:5" ht="83.25">
      <c r="A34" s="44" t="s">
        <v>191</v>
      </c>
      <c r="B34" s="45" t="s">
        <v>289</v>
      </c>
      <c r="C34" s="201" t="s">
        <v>245</v>
      </c>
      <c r="D34" s="8"/>
      <c r="E34" s="29">
        <v>1</v>
      </c>
    </row>
    <row r="35" spans="1:5" ht="38.25">
      <c r="A35" s="44" t="s">
        <v>192</v>
      </c>
      <c r="B35" s="45" t="s">
        <v>124</v>
      </c>
      <c r="C35" s="174" t="s">
        <v>290</v>
      </c>
      <c r="D35" s="8"/>
      <c r="E35" s="29">
        <v>2</v>
      </c>
    </row>
    <row r="36" spans="1:5" ht="25.5">
      <c r="A36" s="44" t="s">
        <v>193</v>
      </c>
      <c r="B36" s="45" t="s">
        <v>125</v>
      </c>
      <c r="C36" s="174" t="s">
        <v>290</v>
      </c>
      <c r="D36" s="8"/>
      <c r="E36" s="29">
        <v>2</v>
      </c>
    </row>
    <row r="37" spans="1:5" ht="38.25">
      <c r="A37" s="44" t="s">
        <v>194</v>
      </c>
      <c r="B37" s="45" t="s">
        <v>260</v>
      </c>
      <c r="C37" s="174" t="s">
        <v>290</v>
      </c>
      <c r="D37" s="8"/>
      <c r="E37" s="29">
        <v>2</v>
      </c>
    </row>
    <row r="38" spans="1:5" ht="25.5">
      <c r="A38" s="44" t="s">
        <v>195</v>
      </c>
      <c r="B38" s="45" t="s">
        <v>220</v>
      </c>
      <c r="C38" s="174" t="s">
        <v>290</v>
      </c>
      <c r="D38" s="8"/>
      <c r="E38" s="29">
        <v>2</v>
      </c>
    </row>
    <row r="39" spans="1:5" ht="51">
      <c r="A39" s="44" t="s">
        <v>196</v>
      </c>
      <c r="B39" s="45" t="s">
        <v>126</v>
      </c>
      <c r="C39" s="174" t="s">
        <v>290</v>
      </c>
      <c r="D39" s="8"/>
      <c r="E39" s="29">
        <v>2</v>
      </c>
    </row>
    <row r="40" spans="1:5" ht="46.5" customHeight="1">
      <c r="A40" s="44" t="s">
        <v>313</v>
      </c>
      <c r="B40" s="45" t="s">
        <v>314</v>
      </c>
      <c r="C40" s="174" t="s">
        <v>290</v>
      </c>
      <c r="D40" s="8"/>
      <c r="E40" s="29">
        <v>2</v>
      </c>
    </row>
    <row r="41" spans="1:5">
      <c r="A41" s="188" t="s">
        <v>127</v>
      </c>
      <c r="B41" s="2" t="s">
        <v>60</v>
      </c>
      <c r="C41" s="165"/>
      <c r="D41" s="46"/>
      <c r="E41" s="47"/>
    </row>
    <row r="42" spans="1:5" ht="38.25">
      <c r="A42" s="44" t="s">
        <v>276</v>
      </c>
      <c r="B42" s="45" t="s">
        <v>278</v>
      </c>
      <c r="C42" s="201" t="s">
        <v>279</v>
      </c>
      <c r="D42" s="225"/>
      <c r="E42" s="29">
        <v>2</v>
      </c>
    </row>
    <row r="43" spans="1:5" ht="28.5" customHeight="1">
      <c r="A43" s="44" t="s">
        <v>277</v>
      </c>
      <c r="B43" s="45" t="s">
        <v>272</v>
      </c>
      <c r="C43" s="201" t="s">
        <v>135</v>
      </c>
      <c r="D43" s="225"/>
      <c r="E43" s="29">
        <v>2</v>
      </c>
    </row>
    <row r="44" spans="1:5">
      <c r="A44" s="188" t="s">
        <v>128</v>
      </c>
      <c r="B44" s="2" t="s">
        <v>57</v>
      </c>
      <c r="C44" s="165"/>
      <c r="D44" s="46"/>
      <c r="E44" s="47"/>
    </row>
    <row r="45" spans="1:5" ht="50.25" customHeight="1">
      <c r="A45" s="44" t="s">
        <v>128</v>
      </c>
      <c r="B45" s="45" t="s">
        <v>198</v>
      </c>
      <c r="C45" s="201" t="s">
        <v>246</v>
      </c>
      <c r="D45" s="8"/>
      <c r="E45" s="29">
        <v>2</v>
      </c>
    </row>
    <row r="46" spans="1:5">
      <c r="A46" s="188" t="s">
        <v>132</v>
      </c>
      <c r="B46" s="2" t="s">
        <v>64</v>
      </c>
      <c r="C46" s="165"/>
      <c r="D46" s="46"/>
      <c r="E46" s="47"/>
    </row>
    <row r="47" spans="1:5" ht="63.75">
      <c r="A47" s="44" t="s">
        <v>137</v>
      </c>
      <c r="B47" s="45" t="s">
        <v>221</v>
      </c>
      <c r="C47" s="201" t="s">
        <v>222</v>
      </c>
      <c r="D47" s="8"/>
      <c r="E47" s="29">
        <v>1</v>
      </c>
    </row>
    <row r="48" spans="1:5" ht="41.25" customHeight="1">
      <c r="A48" s="44" t="s">
        <v>138</v>
      </c>
      <c r="B48" s="204" t="s">
        <v>129</v>
      </c>
      <c r="C48" s="201" t="s">
        <v>130</v>
      </c>
      <c r="D48" s="8"/>
      <c r="E48" s="29">
        <v>2</v>
      </c>
    </row>
    <row r="49" spans="1:63" ht="32.25" customHeight="1">
      <c r="A49" s="44" t="s">
        <v>139</v>
      </c>
      <c r="B49" s="190" t="s">
        <v>131</v>
      </c>
      <c r="C49" s="174" t="s">
        <v>115</v>
      </c>
      <c r="D49" s="8"/>
      <c r="E49" s="29">
        <v>2</v>
      </c>
    </row>
    <row r="50" spans="1:63">
      <c r="A50" s="188" t="s">
        <v>141</v>
      </c>
      <c r="B50" s="2" t="s">
        <v>63</v>
      </c>
      <c r="C50" s="165"/>
      <c r="D50" s="46"/>
      <c r="E50" s="47"/>
    </row>
    <row r="51" spans="1:63" ht="38.25">
      <c r="A51" s="44" t="s">
        <v>142</v>
      </c>
      <c r="B51" s="45" t="s">
        <v>223</v>
      </c>
      <c r="C51" s="213" t="s">
        <v>133</v>
      </c>
      <c r="D51" s="8"/>
      <c r="E51" s="29">
        <v>1</v>
      </c>
    </row>
    <row r="52" spans="1:63" ht="25.5">
      <c r="A52" s="44" t="s">
        <v>280</v>
      </c>
      <c r="B52" s="45" t="s">
        <v>264</v>
      </c>
      <c r="C52" s="213" t="s">
        <v>291</v>
      </c>
      <c r="D52" s="8"/>
      <c r="E52" s="29">
        <v>1</v>
      </c>
    </row>
    <row r="53" spans="1:63" ht="25.5">
      <c r="A53" s="44" t="s">
        <v>281</v>
      </c>
      <c r="B53" s="45" t="s">
        <v>219</v>
      </c>
      <c r="C53" s="213" t="s">
        <v>291</v>
      </c>
      <c r="D53" s="8"/>
      <c r="E53" s="29">
        <v>1</v>
      </c>
    </row>
    <row r="54" spans="1:63" ht="25.5">
      <c r="A54" s="44" t="s">
        <v>282</v>
      </c>
      <c r="B54" s="45" t="s">
        <v>134</v>
      </c>
      <c r="C54" s="213" t="s">
        <v>291</v>
      </c>
      <c r="D54" s="8"/>
      <c r="E54" s="29">
        <v>2</v>
      </c>
    </row>
    <row r="55" spans="1:63">
      <c r="A55" s="44" t="s">
        <v>283</v>
      </c>
      <c r="B55" s="45" t="s">
        <v>296</v>
      </c>
      <c r="C55" s="213" t="s">
        <v>291</v>
      </c>
      <c r="D55" s="8"/>
      <c r="E55" s="29">
        <v>1</v>
      </c>
    </row>
    <row r="56" spans="1:63" ht="25.5">
      <c r="A56" s="44" t="s">
        <v>284</v>
      </c>
      <c r="B56" s="45" t="s">
        <v>136</v>
      </c>
      <c r="C56" s="213" t="s">
        <v>291</v>
      </c>
      <c r="D56" s="8"/>
      <c r="E56" s="29">
        <v>1</v>
      </c>
    </row>
    <row r="57" spans="1:63" ht="25.5">
      <c r="A57" s="44" t="s">
        <v>285</v>
      </c>
      <c r="B57" s="45" t="s">
        <v>140</v>
      </c>
      <c r="C57" s="213" t="s">
        <v>291</v>
      </c>
      <c r="D57" s="8"/>
      <c r="E57" s="29">
        <v>1</v>
      </c>
    </row>
    <row r="58" spans="1:63">
      <c r="A58" s="188" t="s">
        <v>143</v>
      </c>
      <c r="B58" s="2" t="s">
        <v>65</v>
      </c>
      <c r="C58" s="165"/>
      <c r="D58" s="46"/>
      <c r="E58" s="47"/>
    </row>
    <row r="59" spans="1:63" ht="45" customHeight="1">
      <c r="A59" s="44" t="s">
        <v>146</v>
      </c>
      <c r="B59" s="45" t="s">
        <v>66</v>
      </c>
      <c r="C59" s="157" t="s">
        <v>199</v>
      </c>
      <c r="D59" s="224"/>
      <c r="E59" s="29">
        <v>1</v>
      </c>
    </row>
    <row r="60" spans="1:63">
      <c r="A60" s="188" t="s">
        <v>149</v>
      </c>
      <c r="B60" s="2" t="s">
        <v>147</v>
      </c>
      <c r="C60" s="165"/>
      <c r="D60" s="46"/>
      <c r="E60" s="47"/>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row>
    <row r="61" spans="1:63" ht="178.5">
      <c r="A61" s="44" t="s">
        <v>151</v>
      </c>
      <c r="B61" s="175" t="s">
        <v>265</v>
      </c>
      <c r="C61" s="176" t="s">
        <v>247</v>
      </c>
      <c r="D61" s="8"/>
      <c r="E61" s="49">
        <v>1</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row>
    <row r="62" spans="1:63" ht="25.5">
      <c r="A62" s="44" t="s">
        <v>152</v>
      </c>
      <c r="B62" s="45" t="s">
        <v>217</v>
      </c>
      <c r="C62" s="199" t="s">
        <v>225</v>
      </c>
      <c r="D62" s="8"/>
      <c r="E62" s="49">
        <v>1</v>
      </c>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row>
    <row r="63" spans="1:63" ht="38.25">
      <c r="A63" s="44" t="s">
        <v>286</v>
      </c>
      <c r="B63" s="45" t="s">
        <v>144</v>
      </c>
      <c r="C63" s="213" t="s">
        <v>291</v>
      </c>
      <c r="D63" s="8"/>
      <c r="E63" s="49">
        <v>1</v>
      </c>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row>
    <row r="64" spans="1:63" ht="197.25" customHeight="1">
      <c r="A64" s="44" t="s">
        <v>287</v>
      </c>
      <c r="B64" s="45" t="s">
        <v>145</v>
      </c>
      <c r="C64" s="213" t="s">
        <v>291</v>
      </c>
      <c r="D64" s="8"/>
      <c r="E64" s="49">
        <v>1</v>
      </c>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row>
    <row r="65" spans="1:63" ht="31.5" customHeight="1">
      <c r="A65" s="44" t="s">
        <v>288</v>
      </c>
      <c r="B65" s="45" t="s">
        <v>68</v>
      </c>
      <c r="C65" s="213" t="s">
        <v>291</v>
      </c>
      <c r="D65" s="8"/>
      <c r="E65" s="49">
        <v>2</v>
      </c>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row>
    <row r="66" spans="1:63">
      <c r="A66" s="188" t="s">
        <v>150</v>
      </c>
      <c r="B66" s="2" t="s">
        <v>17</v>
      </c>
      <c r="C66" s="165"/>
      <c r="D66" s="46"/>
      <c r="E66" s="47"/>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row>
    <row r="67" spans="1:63" ht="27" customHeight="1">
      <c r="A67" s="44" t="s">
        <v>153</v>
      </c>
      <c r="B67" s="45" t="s">
        <v>148</v>
      </c>
      <c r="C67" s="201" t="s">
        <v>135</v>
      </c>
      <c r="D67" s="224"/>
      <c r="E67" s="29">
        <v>1</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row>
    <row r="68" spans="1:63" ht="22.5" customHeight="1">
      <c r="A68" s="44" t="s">
        <v>154</v>
      </c>
      <c r="B68" s="45" t="s">
        <v>67</v>
      </c>
      <c r="C68" s="201" t="s">
        <v>135</v>
      </c>
      <c r="D68" s="8"/>
      <c r="E68" s="29">
        <v>1</v>
      </c>
    </row>
    <row r="69" spans="1:63" ht="33" customHeight="1">
      <c r="A69" s="188" t="s">
        <v>156</v>
      </c>
      <c r="B69" s="54" t="s">
        <v>201</v>
      </c>
      <c r="C69" s="165"/>
      <c r="D69" s="46"/>
      <c r="E69" s="47"/>
    </row>
    <row r="70" spans="1:63" ht="25.5">
      <c r="A70" s="44" t="s">
        <v>157</v>
      </c>
      <c r="B70" s="32" t="s">
        <v>266</v>
      </c>
      <c r="C70" s="199" t="s">
        <v>267</v>
      </c>
      <c r="D70" s="8" t="s">
        <v>19</v>
      </c>
      <c r="E70" s="29">
        <v>2</v>
      </c>
    </row>
    <row r="71" spans="1:63" ht="25.5">
      <c r="A71" s="44" t="s">
        <v>158</v>
      </c>
      <c r="B71" s="32" t="s">
        <v>200</v>
      </c>
      <c r="C71" s="199" t="s">
        <v>267</v>
      </c>
      <c r="D71" s="8"/>
      <c r="E71" s="29">
        <v>2</v>
      </c>
    </row>
    <row r="72" spans="1:63" ht="25.5">
      <c r="A72" s="44" t="s">
        <v>159</v>
      </c>
      <c r="B72" s="32" t="s">
        <v>155</v>
      </c>
      <c r="C72" s="199" t="s">
        <v>267</v>
      </c>
      <c r="D72" s="8"/>
      <c r="E72" s="29">
        <v>2</v>
      </c>
    </row>
    <row r="73" spans="1:63" ht="15">
      <c r="A73" s="182" t="s">
        <v>160</v>
      </c>
      <c r="B73" s="183" t="s">
        <v>18</v>
      </c>
      <c r="C73" s="166"/>
      <c r="D73" s="226"/>
      <c r="E73" s="4"/>
    </row>
    <row r="74" spans="1:63">
      <c r="A74" s="188" t="s">
        <v>161</v>
      </c>
      <c r="B74" s="2" t="s">
        <v>45</v>
      </c>
      <c r="C74" s="165"/>
      <c r="D74" s="46"/>
      <c r="E74" s="47"/>
    </row>
    <row r="75" spans="1:63" ht="98.25">
      <c r="A75" s="51" t="s">
        <v>112</v>
      </c>
      <c r="B75" s="8" t="s">
        <v>292</v>
      </c>
      <c r="C75" s="177" t="s">
        <v>293</v>
      </c>
      <c r="D75" s="222"/>
      <c r="E75" s="30">
        <v>1</v>
      </c>
    </row>
    <row r="76" spans="1:63" ht="19.5" customHeight="1">
      <c r="A76" s="51" t="s">
        <v>113</v>
      </c>
      <c r="B76" s="8" t="s">
        <v>294</v>
      </c>
      <c r="C76" s="178" t="s">
        <v>164</v>
      </c>
      <c r="D76" s="227"/>
      <c r="E76" s="30">
        <v>2</v>
      </c>
    </row>
    <row r="77" spans="1:63" ht="24" customHeight="1">
      <c r="A77" s="51" t="s">
        <v>114</v>
      </c>
      <c r="B77" s="18" t="s">
        <v>20</v>
      </c>
      <c r="C77" s="179" t="s">
        <v>162</v>
      </c>
      <c r="D77" s="227"/>
      <c r="E77" s="30">
        <v>2</v>
      </c>
    </row>
    <row r="78" spans="1:63" ht="51">
      <c r="A78" s="51" t="s">
        <v>163</v>
      </c>
      <c r="B78" s="232" t="s">
        <v>226</v>
      </c>
      <c r="C78" s="201" t="s">
        <v>297</v>
      </c>
      <c r="D78" s="227"/>
      <c r="E78" s="30">
        <v>2</v>
      </c>
    </row>
    <row r="79" spans="1:63" ht="45.75" customHeight="1">
      <c r="A79" s="182" t="s">
        <v>165</v>
      </c>
      <c r="B79" s="184" t="s">
        <v>167</v>
      </c>
      <c r="C79" s="166"/>
      <c r="D79" s="226"/>
      <c r="E79" s="4"/>
    </row>
    <row r="80" spans="1:63">
      <c r="A80" s="188" t="s">
        <v>166</v>
      </c>
      <c r="B80" s="50" t="s">
        <v>35</v>
      </c>
      <c r="C80" s="167"/>
      <c r="D80" s="228"/>
      <c r="E80" s="196"/>
    </row>
    <row r="81" spans="1:5" ht="25.5">
      <c r="A81" s="51" t="s">
        <v>117</v>
      </c>
      <c r="B81" s="195" t="s">
        <v>227</v>
      </c>
      <c r="C81" s="206" t="s">
        <v>228</v>
      </c>
      <c r="D81" s="229"/>
      <c r="E81" s="30">
        <v>1</v>
      </c>
    </row>
    <row r="82" spans="1:5" ht="25.5">
      <c r="A82" s="51" t="s">
        <v>118</v>
      </c>
      <c r="B82" s="244" t="s">
        <v>304</v>
      </c>
      <c r="C82" s="245" t="s">
        <v>305</v>
      </c>
      <c r="D82" s="229"/>
      <c r="E82" s="30">
        <v>2</v>
      </c>
    </row>
    <row r="83" spans="1:5" ht="25.5">
      <c r="A83" s="51" t="s">
        <v>119</v>
      </c>
      <c r="B83" s="195" t="s">
        <v>168</v>
      </c>
      <c r="C83" s="201" t="s">
        <v>229</v>
      </c>
      <c r="D83" s="229"/>
      <c r="E83" s="30">
        <v>2</v>
      </c>
    </row>
    <row r="84" spans="1:5" ht="38.25">
      <c r="A84" s="51" t="s">
        <v>120</v>
      </c>
      <c r="B84" s="195" t="s">
        <v>50</v>
      </c>
      <c r="C84" s="180" t="s">
        <v>169</v>
      </c>
      <c r="D84" s="229"/>
      <c r="E84" s="30">
        <v>2</v>
      </c>
    </row>
    <row r="85" spans="1:5" ht="51">
      <c r="A85" s="51" t="s">
        <v>121</v>
      </c>
      <c r="B85" s="198" t="s">
        <v>46</v>
      </c>
      <c r="C85" s="180" t="s">
        <v>47</v>
      </c>
      <c r="D85" s="229"/>
      <c r="E85" s="30">
        <v>2</v>
      </c>
    </row>
    <row r="86" spans="1:5" ht="81.75" customHeight="1">
      <c r="A86" s="51" t="s">
        <v>122</v>
      </c>
      <c r="B86" s="191" t="s">
        <v>34</v>
      </c>
      <c r="C86" s="210" t="s">
        <v>268</v>
      </c>
      <c r="D86" s="229"/>
      <c r="E86" s="30">
        <v>2</v>
      </c>
    </row>
    <row r="87" spans="1:5" ht="38.25">
      <c r="A87" s="51" t="s">
        <v>123</v>
      </c>
      <c r="B87" s="205" t="s">
        <v>170</v>
      </c>
      <c r="C87" s="180" t="s">
        <v>48</v>
      </c>
      <c r="D87" s="229"/>
      <c r="E87" s="30">
        <v>2</v>
      </c>
    </row>
    <row r="88" spans="1:5" ht="99.75" customHeight="1">
      <c r="A88" s="51" t="s">
        <v>306</v>
      </c>
      <c r="B88" s="198" t="s">
        <v>171</v>
      </c>
      <c r="C88" s="180" t="s">
        <v>49</v>
      </c>
      <c r="D88" s="229"/>
      <c r="E88" s="30">
        <v>2</v>
      </c>
    </row>
    <row r="89" spans="1:5" ht="15">
      <c r="A89" s="182" t="s">
        <v>172</v>
      </c>
      <c r="B89" s="183" t="s">
        <v>173</v>
      </c>
      <c r="C89" s="166"/>
      <c r="D89" s="226"/>
      <c r="E89" s="4"/>
    </row>
    <row r="90" spans="1:5" ht="38.25">
      <c r="A90" s="51" t="s">
        <v>174</v>
      </c>
      <c r="B90" s="181" t="s">
        <v>230</v>
      </c>
      <c r="C90" s="197" t="s">
        <v>231</v>
      </c>
      <c r="D90" s="227"/>
      <c r="E90" s="247"/>
    </row>
    <row r="91" spans="1:5" ht="30.75" customHeight="1">
      <c r="A91" s="51" t="s">
        <v>175</v>
      </c>
      <c r="B91" s="195" t="s">
        <v>177</v>
      </c>
      <c r="C91" s="199" t="s">
        <v>232</v>
      </c>
      <c r="D91" s="227"/>
      <c r="E91" s="247"/>
    </row>
    <row r="92" spans="1:5" ht="26.25" customHeight="1">
      <c r="A92" s="51" t="s">
        <v>176</v>
      </c>
      <c r="B92" s="25" t="s">
        <v>33</v>
      </c>
      <c r="C92" s="210" t="s">
        <v>178</v>
      </c>
      <c r="D92" s="229"/>
      <c r="E92" s="247"/>
    </row>
    <row r="93" spans="1:5" ht="52.5" customHeight="1">
      <c r="A93" s="51" t="s">
        <v>274</v>
      </c>
      <c r="B93" s="235" t="s">
        <v>273</v>
      </c>
      <c r="C93" s="236" t="s">
        <v>275</v>
      </c>
      <c r="D93" s="237"/>
      <c r="E93" s="247"/>
    </row>
    <row r="94" spans="1:5" ht="39.75" customHeight="1">
      <c r="A94" s="192" t="s">
        <v>179</v>
      </c>
      <c r="B94" s="183" t="s">
        <v>233</v>
      </c>
      <c r="C94" s="166"/>
      <c r="D94" s="226"/>
      <c r="E94" s="226"/>
    </row>
    <row r="95" spans="1:5" ht="36.75" customHeight="1">
      <c r="A95" s="188" t="s">
        <v>180</v>
      </c>
      <c r="B95" s="208" t="s">
        <v>187</v>
      </c>
      <c r="C95" s="168"/>
      <c r="D95" s="228"/>
      <c r="E95" s="228"/>
    </row>
    <row r="96" spans="1:5" ht="25.5">
      <c r="A96" s="51" t="s">
        <v>182</v>
      </c>
      <c r="B96" s="158" t="s">
        <v>102</v>
      </c>
      <c r="C96" s="212" t="s">
        <v>106</v>
      </c>
      <c r="D96" s="230"/>
      <c r="E96" s="30">
        <v>2</v>
      </c>
    </row>
    <row r="97" spans="1:6" ht="25.5">
      <c r="A97" s="51" t="s">
        <v>183</v>
      </c>
      <c r="B97" s="158" t="s">
        <v>107</v>
      </c>
      <c r="C97" s="212" t="s">
        <v>108</v>
      </c>
      <c r="D97" s="230"/>
      <c r="E97" s="30">
        <v>2</v>
      </c>
    </row>
    <row r="98" spans="1:6" ht="38.25">
      <c r="A98" s="51" t="s">
        <v>184</v>
      </c>
      <c r="B98" s="158" t="s">
        <v>103</v>
      </c>
      <c r="C98" s="212" t="s">
        <v>108</v>
      </c>
      <c r="D98" s="230"/>
      <c r="E98" s="30">
        <v>2</v>
      </c>
    </row>
    <row r="99" spans="1:6" ht="31.5" customHeight="1">
      <c r="A99" s="51" t="s">
        <v>185</v>
      </c>
      <c r="B99" s="158" t="s">
        <v>104</v>
      </c>
      <c r="C99" s="212" t="s">
        <v>105</v>
      </c>
      <c r="D99" s="230"/>
      <c r="E99" s="30">
        <v>2</v>
      </c>
    </row>
    <row r="100" spans="1:6">
      <c r="A100" s="188" t="s">
        <v>181</v>
      </c>
      <c r="B100" s="208" t="s">
        <v>109</v>
      </c>
      <c r="C100" s="168"/>
      <c r="D100" s="228"/>
      <c r="E100" s="196"/>
    </row>
    <row r="101" spans="1:6" ht="29.25" customHeight="1">
      <c r="A101" s="51" t="s">
        <v>186</v>
      </c>
      <c r="B101" s="154" t="s">
        <v>110</v>
      </c>
      <c r="C101" s="159" t="s">
        <v>30</v>
      </c>
      <c r="D101" s="230"/>
      <c r="E101" s="30">
        <v>2</v>
      </c>
    </row>
    <row r="102" spans="1:6">
      <c r="A102" s="188" t="s">
        <v>234</v>
      </c>
      <c r="B102" s="208" t="s">
        <v>235</v>
      </c>
      <c r="C102" s="209"/>
      <c r="D102" s="228"/>
      <c r="E102" s="196"/>
    </row>
    <row r="103" spans="1:6" ht="45.75" customHeight="1">
      <c r="A103" s="51" t="s">
        <v>236</v>
      </c>
      <c r="B103" s="211" t="s">
        <v>237</v>
      </c>
      <c r="C103" s="210" t="s">
        <v>238</v>
      </c>
      <c r="D103" s="230"/>
      <c r="E103" s="207">
        <v>2</v>
      </c>
    </row>
    <row r="104" spans="1:6" ht="15">
      <c r="A104" s="192" t="s">
        <v>203</v>
      </c>
      <c r="B104" s="155" t="s">
        <v>202</v>
      </c>
      <c r="C104" s="169"/>
      <c r="D104" s="231"/>
      <c r="E104" s="202"/>
    </row>
    <row r="105" spans="1:6" ht="102">
      <c r="A105" s="44" t="s">
        <v>204</v>
      </c>
      <c r="B105" s="157" t="s">
        <v>239</v>
      </c>
      <c r="C105" s="230" t="s">
        <v>248</v>
      </c>
      <c r="D105" s="233"/>
      <c r="E105" s="30">
        <v>2</v>
      </c>
      <c r="F105" s="295"/>
    </row>
    <row r="106" spans="1:6" ht="60.75" customHeight="1">
      <c r="A106" s="44" t="s">
        <v>205</v>
      </c>
      <c r="B106" s="157" t="s">
        <v>249</v>
      </c>
      <c r="C106" s="230" t="s">
        <v>250</v>
      </c>
      <c r="D106" s="233"/>
      <c r="E106" s="30">
        <v>2</v>
      </c>
      <c r="F106" s="296"/>
    </row>
    <row r="107" spans="1:6" ht="129.75" customHeight="1">
      <c r="A107" s="44" t="s">
        <v>206</v>
      </c>
      <c r="B107" s="157" t="s">
        <v>251</v>
      </c>
      <c r="C107" s="230" t="s">
        <v>252</v>
      </c>
      <c r="D107" s="233"/>
      <c r="E107" s="30">
        <v>2</v>
      </c>
      <c r="F107" s="296"/>
    </row>
    <row r="108" spans="1:6" ht="141" customHeight="1">
      <c r="A108" s="44" t="s">
        <v>207</v>
      </c>
      <c r="B108" s="234" t="s">
        <v>253</v>
      </c>
      <c r="C108" s="203" t="s">
        <v>254</v>
      </c>
      <c r="D108" s="233"/>
      <c r="E108" s="30">
        <v>2</v>
      </c>
      <c r="F108" s="296"/>
    </row>
    <row r="109" spans="1:6" ht="72" customHeight="1">
      <c r="A109" s="44" t="s">
        <v>208</v>
      </c>
      <c r="B109" s="234" t="s">
        <v>216</v>
      </c>
      <c r="C109" s="203" t="s">
        <v>255</v>
      </c>
      <c r="D109" s="233"/>
      <c r="E109" s="30">
        <v>2</v>
      </c>
      <c r="F109" s="296"/>
    </row>
    <row r="110" spans="1:6" ht="58.5" customHeight="1">
      <c r="A110" s="44" t="s">
        <v>209</v>
      </c>
      <c r="B110" s="234" t="s">
        <v>256</v>
      </c>
      <c r="C110" s="203" t="s">
        <v>257</v>
      </c>
      <c r="D110" s="233"/>
      <c r="E110" s="30">
        <v>2</v>
      </c>
      <c r="F110" s="296"/>
    </row>
    <row r="111" spans="1:6" ht="153">
      <c r="A111" s="44" t="s">
        <v>210</v>
      </c>
      <c r="B111" s="158" t="s">
        <v>258</v>
      </c>
      <c r="C111" s="203" t="s">
        <v>259</v>
      </c>
      <c r="D111" s="190"/>
      <c r="E111" s="30">
        <v>2</v>
      </c>
      <c r="F111" s="296"/>
    </row>
  </sheetData>
  <mergeCells count="10">
    <mergeCell ref="A24:E24"/>
    <mergeCell ref="F105:F111"/>
    <mergeCell ref="A3:E3"/>
    <mergeCell ref="A4:E4"/>
    <mergeCell ref="A8:C8"/>
    <mergeCell ref="A10:A11"/>
    <mergeCell ref="B10:B11"/>
    <mergeCell ref="C11:C23"/>
    <mergeCell ref="E11:E23"/>
    <mergeCell ref="A12:A23"/>
  </mergeCells>
  <dataValidations count="1">
    <dataValidation type="custom" allowBlank="1" showInputMessage="1" showErrorMessage="1" sqref="A3 A5:A7" xr:uid="{00000000-0002-0000-0500-000000000000}"/>
  </dataValidations>
  <pageMargins left="0.70866141732283472" right="0.70866141732283472" top="0.74803149606299213" bottom="0.74803149606299213" header="0.31496062992125984" footer="0.31496062992125984"/>
  <pageSetup paperSize="8" scale="72" fitToHeight="0" orientation="landscape" r:id="rId1"/>
  <headerFooter>
    <oddFooter>&amp;LAnnexe 1 AE type_ordinaire_sans maintenance_V2</oddFooter>
  </headerFooter>
  <rowBreaks count="1" manualBreakCount="1">
    <brk id="67"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7548F-6B28-4618-B9A5-0E2F9F0DBAB0}">
  <sheetPr codeName="Feuil7"/>
  <dimension ref="A1:K54"/>
  <sheetViews>
    <sheetView workbookViewId="0">
      <selection activeCell="F15" sqref="F15"/>
    </sheetView>
  </sheetViews>
  <sheetFormatPr baseColWidth="10" defaultColWidth="11.42578125" defaultRowHeight="15"/>
  <cols>
    <col min="1" max="1" width="7" style="150" customWidth="1"/>
    <col min="2" max="2" width="8.42578125" style="150" customWidth="1"/>
    <col min="3" max="3" width="47" style="148" customWidth="1"/>
    <col min="4" max="4" width="16.42578125" style="148" bestFit="1" customWidth="1"/>
    <col min="5" max="5" width="11.42578125" style="148"/>
    <col min="6" max="6" width="12.5703125" style="148" customWidth="1"/>
    <col min="7" max="8" width="11.42578125" style="148"/>
    <col min="9" max="9" width="11.42578125" style="151"/>
    <col min="10" max="10" width="54" style="148" bestFit="1" customWidth="1"/>
    <col min="11" max="11" width="11.42578125" style="152"/>
    <col min="12" max="16384" width="11.42578125" style="148"/>
  </cols>
  <sheetData>
    <row r="1" spans="1:11" s="85" customFormat="1" ht="57.75" customHeight="1">
      <c r="A1" s="84"/>
      <c r="B1" s="84"/>
      <c r="G1" s="290" t="s">
        <v>1</v>
      </c>
      <c r="H1" s="290"/>
      <c r="I1" s="290"/>
      <c r="J1" s="86"/>
    </row>
    <row r="2" spans="1:11" s="85" customFormat="1" ht="123.75" customHeight="1">
      <c r="A2" s="291" t="s">
        <v>213</v>
      </c>
      <c r="B2" s="291"/>
      <c r="C2" s="291"/>
      <c r="D2" s="291"/>
      <c r="E2" s="291"/>
      <c r="F2" s="291"/>
      <c r="G2" s="291"/>
      <c r="H2" s="291"/>
      <c r="I2" s="291"/>
      <c r="J2" s="291"/>
      <c r="K2" s="291"/>
    </row>
    <row r="3" spans="1:11" s="85" customFormat="1" ht="24" customHeight="1">
      <c r="A3" s="84"/>
      <c r="B3" s="84"/>
      <c r="C3" s="292"/>
      <c r="D3" s="293"/>
      <c r="E3" s="87"/>
      <c r="F3" s="87"/>
      <c r="G3" s="87"/>
      <c r="H3" s="87"/>
      <c r="I3" s="88"/>
      <c r="J3" s="87"/>
      <c r="K3" s="89"/>
    </row>
    <row r="4" spans="1:11" s="85" customFormat="1" ht="33.75" customHeight="1">
      <c r="A4" s="297" t="s">
        <v>300</v>
      </c>
      <c r="B4" s="297"/>
      <c r="C4" s="297"/>
      <c r="D4" s="297"/>
      <c r="E4" s="297"/>
      <c r="F4" s="297"/>
      <c r="G4" s="297"/>
      <c r="H4" s="297"/>
      <c r="I4" s="297"/>
      <c r="J4" s="297"/>
      <c r="K4" s="297"/>
    </row>
    <row r="5" spans="1:11" s="85" customFormat="1" ht="45" customHeight="1">
      <c r="A5" s="297"/>
      <c r="B5" s="297"/>
      <c r="C5" s="297"/>
      <c r="D5" s="297"/>
      <c r="E5" s="297"/>
      <c r="F5" s="297"/>
      <c r="G5" s="297"/>
      <c r="H5" s="297"/>
      <c r="I5" s="297"/>
      <c r="J5" s="297"/>
      <c r="K5" s="297"/>
    </row>
    <row r="6" spans="1:11" s="85" customFormat="1" ht="20.100000000000001" customHeight="1">
      <c r="A6" s="84"/>
      <c r="B6" s="84"/>
      <c r="C6" s="87"/>
      <c r="D6" s="87"/>
      <c r="F6" s="90"/>
      <c r="G6" s="91"/>
      <c r="H6" s="91"/>
      <c r="I6" s="91"/>
      <c r="J6" s="92"/>
      <c r="K6" s="93"/>
    </row>
    <row r="7" spans="1:11" s="85" customFormat="1" ht="20.100000000000001" customHeight="1">
      <c r="A7" s="84"/>
      <c r="B7" s="84"/>
      <c r="C7" s="94" t="s">
        <v>38</v>
      </c>
      <c r="D7" s="87"/>
      <c r="F7" s="90"/>
      <c r="G7" s="91"/>
      <c r="H7" s="91"/>
      <c r="I7" s="91"/>
      <c r="J7" s="92"/>
      <c r="K7" s="93"/>
    </row>
    <row r="8" spans="1:11" s="85" customFormat="1" ht="20.100000000000001" customHeight="1">
      <c r="A8" s="84"/>
      <c r="B8" s="84"/>
      <c r="C8" s="95" t="s">
        <v>90</v>
      </c>
      <c r="D8" s="96"/>
      <c r="E8" s="96"/>
      <c r="F8" s="96"/>
      <c r="G8" s="96"/>
      <c r="H8" s="96"/>
      <c r="I8" s="97"/>
      <c r="J8" s="96"/>
      <c r="K8" s="96"/>
    </row>
    <row r="9" spans="1:11" s="85" customFormat="1">
      <c r="A9" s="84"/>
      <c r="B9" s="84"/>
      <c r="C9" s="95" t="s">
        <v>43</v>
      </c>
      <c r="D9" s="98"/>
      <c r="F9" s="90"/>
      <c r="G9" s="91"/>
      <c r="H9" s="91"/>
      <c r="I9" s="91"/>
      <c r="J9" s="92"/>
      <c r="K9" s="93"/>
    </row>
    <row r="10" spans="1:11" s="85" customFormat="1">
      <c r="A10" s="84"/>
      <c r="B10" s="84"/>
      <c r="C10" s="289" t="s">
        <v>91</v>
      </c>
      <c r="D10" s="289"/>
      <c r="E10" s="289"/>
      <c r="F10" s="289"/>
      <c r="G10" s="289"/>
      <c r="H10" s="289"/>
      <c r="I10" s="289"/>
      <c r="J10" s="289"/>
      <c r="K10" s="93"/>
    </row>
    <row r="11" spans="1:11" s="85" customFormat="1">
      <c r="A11" s="84"/>
      <c r="B11" s="84"/>
      <c r="C11" s="289" t="s">
        <v>92</v>
      </c>
      <c r="D11" s="289"/>
      <c r="E11" s="289"/>
      <c r="F11" s="289"/>
      <c r="G11" s="289"/>
      <c r="H11" s="289"/>
      <c r="I11" s="289"/>
      <c r="J11" s="289"/>
      <c r="K11" s="93"/>
    </row>
    <row r="12" spans="1:11" s="85" customFormat="1" ht="12.75">
      <c r="A12" s="84"/>
      <c r="B12" s="84"/>
      <c r="C12" s="98"/>
      <c r="D12" s="98"/>
      <c r="F12" s="90"/>
      <c r="G12" s="91"/>
      <c r="H12" s="91"/>
      <c r="I12" s="91"/>
      <c r="J12" s="92"/>
      <c r="K12" s="93"/>
    </row>
    <row r="13" spans="1:11" s="85" customFormat="1" ht="25.5" customHeight="1">
      <c r="A13" s="282" t="s">
        <v>93</v>
      </c>
      <c r="B13" s="284" t="s">
        <v>94</v>
      </c>
      <c r="C13" s="56" t="s">
        <v>37</v>
      </c>
      <c r="D13" s="56" t="s">
        <v>23</v>
      </c>
      <c r="E13" s="56" t="s">
        <v>24</v>
      </c>
      <c r="F13" s="56" t="s">
        <v>26</v>
      </c>
      <c r="G13" s="56" t="s">
        <v>27</v>
      </c>
      <c r="H13" s="56" t="s">
        <v>70</v>
      </c>
      <c r="I13" s="56" t="s">
        <v>95</v>
      </c>
      <c r="J13" s="56" t="s">
        <v>72</v>
      </c>
      <c r="K13" s="56" t="s">
        <v>73</v>
      </c>
    </row>
    <row r="14" spans="1:11" s="85" customFormat="1" ht="25.5">
      <c r="A14" s="283"/>
      <c r="B14" s="285"/>
      <c r="C14" s="99" t="s">
        <v>96</v>
      </c>
      <c r="D14" s="100"/>
      <c r="E14" s="101"/>
      <c r="F14" s="101"/>
      <c r="G14" s="102"/>
      <c r="H14" s="102"/>
      <c r="I14" s="103"/>
      <c r="J14" s="104"/>
      <c r="K14" s="105"/>
    </row>
    <row r="15" spans="1:11" s="85" customFormat="1" ht="15" customHeight="1">
      <c r="A15" s="283"/>
      <c r="B15" s="285"/>
      <c r="C15" s="12" t="s">
        <v>270</v>
      </c>
      <c r="D15" s="107"/>
      <c r="E15" s="108"/>
      <c r="F15" s="108"/>
      <c r="G15" s="109">
        <v>0</v>
      </c>
      <c r="H15" s="287" t="s">
        <v>97</v>
      </c>
      <c r="I15" s="110">
        <v>0</v>
      </c>
      <c r="J15" s="111"/>
      <c r="K15" s="68">
        <f>G15*I15</f>
        <v>0</v>
      </c>
    </row>
    <row r="16" spans="1:11" s="85" customFormat="1" ht="15" customHeight="1">
      <c r="A16" s="283"/>
      <c r="B16" s="285"/>
      <c r="C16" s="12" t="s">
        <v>309</v>
      </c>
      <c r="D16" s="107"/>
      <c r="E16" s="108"/>
      <c r="F16" s="108"/>
      <c r="G16" s="109">
        <v>0</v>
      </c>
      <c r="H16" s="287"/>
      <c r="I16" s="110">
        <v>0</v>
      </c>
      <c r="J16" s="111"/>
      <c r="K16" s="68">
        <f t="shared" ref="K16:K17" si="0">G16*I16</f>
        <v>0</v>
      </c>
    </row>
    <row r="17" spans="1:11" s="85" customFormat="1" ht="15" customHeight="1">
      <c r="A17" s="283"/>
      <c r="B17" s="285"/>
      <c r="C17" s="12" t="s">
        <v>58</v>
      </c>
      <c r="D17" s="107"/>
      <c r="E17" s="108"/>
      <c r="F17" s="108"/>
      <c r="G17" s="109">
        <v>0</v>
      </c>
      <c r="H17" s="287"/>
      <c r="I17" s="110">
        <v>0</v>
      </c>
      <c r="J17" s="111"/>
      <c r="K17" s="68">
        <f t="shared" si="0"/>
        <v>0</v>
      </c>
    </row>
    <row r="18" spans="1:11" s="85" customFormat="1" ht="15" customHeight="1">
      <c r="A18" s="283"/>
      <c r="B18" s="285"/>
      <c r="C18" s="112"/>
      <c r="D18" s="113"/>
      <c r="E18" s="114"/>
      <c r="F18" s="114"/>
      <c r="G18" s="109">
        <v>0</v>
      </c>
      <c r="H18" s="287"/>
      <c r="I18" s="110">
        <v>0</v>
      </c>
      <c r="J18" s="117"/>
      <c r="K18" s="73">
        <f>G18*I18</f>
        <v>0</v>
      </c>
    </row>
    <row r="19" spans="1:11" s="85" customFormat="1" ht="25.5">
      <c r="A19" s="283"/>
      <c r="B19" s="285"/>
      <c r="C19" s="99" t="s">
        <v>98</v>
      </c>
      <c r="D19" s="100"/>
      <c r="E19" s="101"/>
      <c r="F19" s="101"/>
      <c r="G19" s="102"/>
      <c r="H19" s="287"/>
      <c r="I19" s="118"/>
      <c r="J19" s="119"/>
      <c r="K19" s="105"/>
    </row>
    <row r="20" spans="1:11" s="85" customFormat="1" ht="15" customHeight="1">
      <c r="A20" s="283"/>
      <c r="B20" s="285"/>
      <c r="C20" s="106"/>
      <c r="D20" s="107"/>
      <c r="E20" s="108"/>
      <c r="F20" s="108"/>
      <c r="G20" s="109">
        <v>0</v>
      </c>
      <c r="H20" s="287"/>
      <c r="I20" s="110">
        <v>0</v>
      </c>
      <c r="J20" s="111"/>
      <c r="K20" s="68">
        <f>G20*I20</f>
        <v>0</v>
      </c>
    </row>
    <row r="21" spans="1:11" s="85" customFormat="1" ht="15" customHeight="1">
      <c r="A21" s="283"/>
      <c r="B21" s="285"/>
      <c r="C21" s="112"/>
      <c r="D21" s="113"/>
      <c r="E21" s="114"/>
      <c r="F21" s="114"/>
      <c r="G21" s="115">
        <v>0</v>
      </c>
      <c r="H21" s="287"/>
      <c r="I21" s="116">
        <v>0</v>
      </c>
      <c r="J21" s="117"/>
      <c r="K21" s="73">
        <f>G21*I21</f>
        <v>0</v>
      </c>
    </row>
    <row r="22" spans="1:11" s="85" customFormat="1" ht="25.5">
      <c r="A22" s="283"/>
      <c r="B22" s="285"/>
      <c r="C22" s="99" t="s">
        <v>271</v>
      </c>
      <c r="D22" s="100"/>
      <c r="E22" s="101"/>
      <c r="F22" s="101"/>
      <c r="G22" s="102"/>
      <c r="H22" s="287"/>
      <c r="I22" s="118"/>
      <c r="J22" s="119"/>
      <c r="K22" s="105"/>
    </row>
    <row r="23" spans="1:11" s="85" customFormat="1" ht="15" customHeight="1">
      <c r="A23" s="283"/>
      <c r="B23" s="285"/>
      <c r="C23" s="106"/>
      <c r="D23" s="107"/>
      <c r="E23" s="108"/>
      <c r="F23" s="108"/>
      <c r="G23" s="109">
        <v>0</v>
      </c>
      <c r="H23" s="287"/>
      <c r="I23" s="110">
        <v>0</v>
      </c>
      <c r="J23" s="111"/>
      <c r="K23" s="68">
        <f>G23*I23</f>
        <v>0</v>
      </c>
    </row>
    <row r="24" spans="1:11" s="85" customFormat="1" ht="15" customHeight="1">
      <c r="A24" s="283"/>
      <c r="B24" s="285"/>
      <c r="C24" s="112"/>
      <c r="D24" s="113"/>
      <c r="E24" s="114"/>
      <c r="F24" s="114"/>
      <c r="G24" s="115">
        <v>0</v>
      </c>
      <c r="H24" s="287"/>
      <c r="I24" s="116">
        <v>0</v>
      </c>
      <c r="J24" s="117"/>
      <c r="K24" s="73">
        <f>G24*I24</f>
        <v>0</v>
      </c>
    </row>
    <row r="25" spans="1:11" s="85" customFormat="1" ht="12.75">
      <c r="A25" s="283"/>
      <c r="B25" s="285"/>
      <c r="C25" s="120" t="s">
        <v>25</v>
      </c>
      <c r="D25" s="121"/>
      <c r="E25" s="121"/>
      <c r="F25" s="121"/>
      <c r="G25" s="122"/>
      <c r="H25" s="287"/>
      <c r="I25" s="123"/>
      <c r="J25" s="124"/>
      <c r="K25" s="125"/>
    </row>
    <row r="26" spans="1:11" s="85" customFormat="1" ht="15" customHeight="1">
      <c r="A26" s="283"/>
      <c r="B26" s="285"/>
      <c r="C26" s="126"/>
      <c r="D26" s="127"/>
      <c r="E26" s="127"/>
      <c r="F26" s="127"/>
      <c r="G26" s="128"/>
      <c r="H26" s="287"/>
      <c r="I26" s="129">
        <v>0</v>
      </c>
      <c r="J26" s="130"/>
      <c r="K26" s="62">
        <f>I26</f>
        <v>0</v>
      </c>
    </row>
    <row r="27" spans="1:11" s="85" customFormat="1" ht="25.5">
      <c r="A27" s="283"/>
      <c r="B27" s="285"/>
      <c r="C27" s="131" t="s">
        <v>295</v>
      </c>
      <c r="D27" s="132"/>
      <c r="E27" s="132"/>
      <c r="F27" s="132"/>
      <c r="G27" s="133"/>
      <c r="H27" s="287"/>
      <c r="I27" s="134"/>
      <c r="J27" s="132"/>
      <c r="K27" s="135"/>
    </row>
    <row r="28" spans="1:11" s="85" customFormat="1" ht="12.75" customHeight="1">
      <c r="A28" s="283"/>
      <c r="B28" s="285"/>
      <c r="C28" s="136"/>
      <c r="D28" s="64"/>
      <c r="E28" s="64"/>
      <c r="F28" s="64"/>
      <c r="G28" s="109">
        <v>0</v>
      </c>
      <c r="H28" s="287"/>
      <c r="I28" s="110">
        <v>0</v>
      </c>
      <c r="J28" s="137"/>
      <c r="K28" s="68">
        <f>G28*I28</f>
        <v>0</v>
      </c>
    </row>
    <row r="29" spans="1:11" s="85" customFormat="1" ht="12.75" customHeight="1">
      <c r="A29" s="283"/>
      <c r="B29" s="285"/>
      <c r="C29" s="138"/>
      <c r="D29" s="80"/>
      <c r="E29" s="80"/>
      <c r="F29" s="80"/>
      <c r="G29" s="115">
        <v>0</v>
      </c>
      <c r="H29" s="287"/>
      <c r="I29" s="116">
        <v>0</v>
      </c>
      <c r="J29" s="139"/>
      <c r="K29" s="73">
        <f>G29*I29</f>
        <v>0</v>
      </c>
    </row>
    <row r="30" spans="1:11" s="140" customFormat="1" ht="12.75">
      <c r="A30" s="283"/>
      <c r="B30" s="285"/>
      <c r="C30" s="120" t="s">
        <v>16</v>
      </c>
      <c r="D30" s="132"/>
      <c r="E30" s="132"/>
      <c r="F30" s="132"/>
      <c r="G30" s="133"/>
      <c r="H30" s="287"/>
      <c r="I30" s="134"/>
      <c r="J30" s="132" t="s">
        <v>19</v>
      </c>
      <c r="K30" s="135"/>
    </row>
    <row r="31" spans="1:11" s="140" customFormat="1" ht="25.5">
      <c r="A31" s="283"/>
      <c r="B31" s="285"/>
      <c r="C31" s="136"/>
      <c r="D31" s="127"/>
      <c r="E31" s="127"/>
      <c r="F31" s="127"/>
      <c r="G31" s="141" t="s">
        <v>86</v>
      </c>
      <c r="H31" s="287"/>
      <c r="I31" s="110">
        <v>0</v>
      </c>
      <c r="J31" s="137"/>
      <c r="K31" s="68">
        <f>I31</f>
        <v>0</v>
      </c>
    </row>
    <row r="32" spans="1:11" s="140" customFormat="1" ht="12.75">
      <c r="A32" s="283"/>
      <c r="B32" s="285"/>
      <c r="C32" s="120" t="s">
        <v>99</v>
      </c>
      <c r="D32" s="132"/>
      <c r="E32" s="132"/>
      <c r="F32" s="132"/>
      <c r="G32" s="133"/>
      <c r="H32" s="287"/>
      <c r="I32" s="134"/>
      <c r="J32" s="132"/>
      <c r="K32" s="135"/>
    </row>
    <row r="33" spans="1:11" s="140" customFormat="1" ht="15" customHeight="1">
      <c r="A33" s="283"/>
      <c r="B33" s="285"/>
      <c r="C33" s="136"/>
      <c r="D33" s="127"/>
      <c r="E33" s="127"/>
      <c r="F33" s="127"/>
      <c r="G33" s="109">
        <v>1</v>
      </c>
      <c r="H33" s="287"/>
      <c r="I33" s="110">
        <v>0</v>
      </c>
      <c r="J33" s="137"/>
      <c r="K33" s="68">
        <f>G33*I33</f>
        <v>0</v>
      </c>
    </row>
    <row r="34" spans="1:11" s="140" customFormat="1" ht="28.5" customHeight="1">
      <c r="A34" s="283"/>
      <c r="B34" s="286"/>
      <c r="C34" s="142" t="s">
        <v>100</v>
      </c>
      <c r="D34" s="288" t="s">
        <v>240</v>
      </c>
      <c r="E34" s="288"/>
      <c r="F34" s="288"/>
      <c r="G34" s="288"/>
      <c r="H34" s="288"/>
      <c r="I34" s="288"/>
      <c r="J34" s="288"/>
      <c r="K34" s="143">
        <f>SUM(K14:K33)</f>
        <v>0</v>
      </c>
    </row>
    <row r="35" spans="1:11" s="140" customFormat="1" ht="6" customHeight="1">
      <c r="A35" s="283"/>
      <c r="B35" s="144"/>
      <c r="C35" s="145"/>
      <c r="D35" s="146"/>
      <c r="E35" s="146"/>
      <c r="F35" s="146"/>
      <c r="G35" s="146"/>
      <c r="H35" s="146"/>
      <c r="I35" s="146"/>
      <c r="J35" s="146"/>
      <c r="K35" s="147"/>
    </row>
    <row r="36" spans="1:11" ht="25.5" customHeight="1">
      <c r="A36" s="279" t="s">
        <v>69</v>
      </c>
      <c r="B36" s="279"/>
      <c r="C36" s="55"/>
      <c r="D36" s="55"/>
      <c r="E36" s="55"/>
      <c r="F36" s="56" t="s">
        <v>26</v>
      </c>
      <c r="G36" s="56" t="s">
        <v>27</v>
      </c>
      <c r="H36" s="56" t="s">
        <v>70</v>
      </c>
      <c r="I36" s="56" t="s">
        <v>71</v>
      </c>
      <c r="J36" s="56" t="s">
        <v>72</v>
      </c>
      <c r="K36" s="57" t="s">
        <v>73</v>
      </c>
    </row>
    <row r="37" spans="1:11">
      <c r="A37" s="280"/>
      <c r="B37" s="280"/>
      <c r="C37" s="58" t="s">
        <v>75</v>
      </c>
      <c r="D37" s="59"/>
      <c r="E37" s="59"/>
      <c r="F37" s="59"/>
      <c r="G37" s="59"/>
      <c r="H37" s="59"/>
      <c r="I37" s="59"/>
      <c r="J37" s="59"/>
      <c r="K37" s="60"/>
    </row>
    <row r="38" spans="1:11">
      <c r="A38" s="280"/>
      <c r="B38" s="280"/>
      <c r="C38" s="63" t="s">
        <v>76</v>
      </c>
      <c r="D38" s="64"/>
      <c r="E38" s="64"/>
      <c r="F38" s="65" t="s">
        <v>77</v>
      </c>
      <c r="G38" s="66">
        <v>1</v>
      </c>
      <c r="H38" s="65" t="s">
        <v>78</v>
      </c>
      <c r="I38" s="67">
        <v>0</v>
      </c>
      <c r="J38" s="66"/>
      <c r="K38" s="68">
        <f t="shared" ref="K38:K51" si="1">G38*I38</f>
        <v>0</v>
      </c>
    </row>
    <row r="39" spans="1:11">
      <c r="A39" s="280"/>
      <c r="B39" s="280"/>
      <c r="C39" s="69" t="s">
        <v>79</v>
      </c>
      <c r="D39" s="64"/>
      <c r="E39" s="64"/>
      <c r="F39" s="70" t="s">
        <v>77</v>
      </c>
      <c r="G39" s="71">
        <v>1</v>
      </c>
      <c r="H39" s="70" t="s">
        <v>78</v>
      </c>
      <c r="I39" s="72">
        <v>0</v>
      </c>
      <c r="J39" s="71"/>
      <c r="K39" s="73">
        <f t="shared" si="1"/>
        <v>0</v>
      </c>
    </row>
    <row r="40" spans="1:11">
      <c r="A40" s="280"/>
      <c r="B40" s="280"/>
      <c r="C40" s="69" t="s">
        <v>80</v>
      </c>
      <c r="D40" s="64"/>
      <c r="E40" s="64"/>
      <c r="F40" s="70" t="s">
        <v>81</v>
      </c>
      <c r="G40" s="71">
        <v>1</v>
      </c>
      <c r="H40" s="70" t="s">
        <v>78</v>
      </c>
      <c r="I40" s="72">
        <v>0</v>
      </c>
      <c r="J40" s="71"/>
      <c r="K40" s="73">
        <f t="shared" si="1"/>
        <v>0</v>
      </c>
    </row>
    <row r="41" spans="1:11">
      <c r="A41" s="280"/>
      <c r="B41" s="280"/>
      <c r="C41" s="69" t="s">
        <v>82</v>
      </c>
      <c r="D41" s="64"/>
      <c r="E41" s="64"/>
      <c r="F41" s="70" t="s">
        <v>81</v>
      </c>
      <c r="G41" s="71">
        <v>1</v>
      </c>
      <c r="H41" s="70" t="s">
        <v>78</v>
      </c>
      <c r="I41" s="72">
        <v>0</v>
      </c>
      <c r="J41" s="71"/>
      <c r="K41" s="73">
        <f t="shared" si="1"/>
        <v>0</v>
      </c>
    </row>
    <row r="42" spans="1:11">
      <c r="A42" s="280"/>
      <c r="B42" s="280"/>
      <c r="C42" s="74" t="s">
        <v>83</v>
      </c>
      <c r="D42" s="61"/>
      <c r="E42" s="61"/>
      <c r="F42" s="61"/>
      <c r="G42" s="75">
        <v>1</v>
      </c>
      <c r="H42" s="76" t="s">
        <v>78</v>
      </c>
      <c r="I42" s="77">
        <v>0</v>
      </c>
      <c r="J42" s="75"/>
      <c r="K42" s="78">
        <f t="shared" si="1"/>
        <v>0</v>
      </c>
    </row>
    <row r="43" spans="1:11">
      <c r="A43" s="280"/>
      <c r="B43" s="280"/>
      <c r="C43" s="58" t="s">
        <v>84</v>
      </c>
      <c r="D43" s="59"/>
      <c r="E43" s="59"/>
      <c r="F43" s="59"/>
      <c r="G43" s="59"/>
      <c r="H43" s="59"/>
      <c r="I43" s="59"/>
      <c r="J43" s="59"/>
      <c r="K43" s="79" t="s">
        <v>19</v>
      </c>
    </row>
    <row r="44" spans="1:11" ht="25.5">
      <c r="A44" s="280"/>
      <c r="B44" s="280"/>
      <c r="C44" s="74" t="s">
        <v>85</v>
      </c>
      <c r="D44" s="80"/>
      <c r="E44" s="80"/>
      <c r="F44" s="76" t="s">
        <v>86</v>
      </c>
      <c r="G44" s="75">
        <v>1</v>
      </c>
      <c r="H44" s="76" t="s">
        <v>74</v>
      </c>
      <c r="I44" s="77">
        <v>0</v>
      </c>
      <c r="J44" s="75"/>
      <c r="K44" s="78">
        <f t="shared" si="1"/>
        <v>0</v>
      </c>
    </row>
    <row r="45" spans="1:11" ht="38.25">
      <c r="A45" s="280"/>
      <c r="B45" s="280"/>
      <c r="C45" s="69" t="s">
        <v>307</v>
      </c>
      <c r="D45" s="80"/>
      <c r="E45" s="80"/>
      <c r="F45" s="80"/>
      <c r="G45" s="71">
        <v>1</v>
      </c>
      <c r="H45" s="70" t="s">
        <v>74</v>
      </c>
      <c r="I45" s="72">
        <v>0</v>
      </c>
      <c r="J45" s="71"/>
      <c r="K45" s="72">
        <v>0</v>
      </c>
    </row>
    <row r="46" spans="1:11">
      <c r="A46" s="280"/>
      <c r="B46" s="280"/>
      <c r="C46" s="69" t="s">
        <v>309</v>
      </c>
      <c r="D46" s="80"/>
      <c r="E46" s="80"/>
      <c r="F46" s="80"/>
      <c r="G46" s="71">
        <v>1</v>
      </c>
      <c r="H46" s="70" t="s">
        <v>78</v>
      </c>
      <c r="I46" s="72">
        <v>0</v>
      </c>
      <c r="J46" s="71"/>
      <c r="K46" s="73">
        <f t="shared" ref="K46:K47" si="2">G46*I46</f>
        <v>0</v>
      </c>
    </row>
    <row r="47" spans="1:11" ht="25.5">
      <c r="A47" s="280"/>
      <c r="B47" s="280"/>
      <c r="C47" s="69" t="s">
        <v>310</v>
      </c>
      <c r="D47" s="80"/>
      <c r="E47" s="80"/>
      <c r="F47" s="80"/>
      <c r="G47" s="71">
        <v>1</v>
      </c>
      <c r="H47" s="70" t="s">
        <v>78</v>
      </c>
      <c r="I47" s="72">
        <v>0</v>
      </c>
      <c r="J47" s="71"/>
      <c r="K47" s="73">
        <f t="shared" si="2"/>
        <v>0</v>
      </c>
    </row>
    <row r="48" spans="1:11" ht="25.5">
      <c r="A48" s="280"/>
      <c r="B48" s="280"/>
      <c r="C48" s="81" t="s">
        <v>87</v>
      </c>
      <c r="D48" s="59"/>
      <c r="E48" s="59"/>
      <c r="F48" s="59"/>
      <c r="G48" s="59"/>
      <c r="H48" s="59"/>
      <c r="I48" s="59"/>
      <c r="J48" s="59"/>
      <c r="K48" s="60"/>
    </row>
    <row r="49" spans="1:11">
      <c r="A49" s="280"/>
      <c r="B49" s="280"/>
      <c r="C49" s="82" t="s">
        <v>19</v>
      </c>
      <c r="D49" s="80"/>
      <c r="E49" s="80"/>
      <c r="F49" s="80"/>
      <c r="G49" s="66">
        <v>1</v>
      </c>
      <c r="H49" s="76" t="s">
        <v>78</v>
      </c>
      <c r="I49" s="77">
        <v>0</v>
      </c>
      <c r="J49" s="71"/>
      <c r="K49" s="68">
        <f t="shared" si="1"/>
        <v>0</v>
      </c>
    </row>
    <row r="50" spans="1:11" ht="25.5">
      <c r="A50" s="280"/>
      <c r="B50" s="280"/>
      <c r="C50" s="81" t="s">
        <v>88</v>
      </c>
      <c r="D50" s="59"/>
      <c r="E50" s="59"/>
      <c r="F50" s="83"/>
      <c r="G50" s="59"/>
      <c r="H50" s="59"/>
      <c r="I50" s="59"/>
      <c r="J50" s="59"/>
      <c r="K50" s="60"/>
    </row>
    <row r="51" spans="1:11">
      <c r="A51" s="280"/>
      <c r="B51" s="280"/>
      <c r="C51" s="149" t="s">
        <v>19</v>
      </c>
      <c r="D51" s="127"/>
      <c r="E51" s="127"/>
      <c r="F51" s="127"/>
      <c r="G51" s="75">
        <v>1</v>
      </c>
      <c r="H51" s="76" t="s">
        <v>78</v>
      </c>
      <c r="I51" s="77">
        <v>0</v>
      </c>
      <c r="J51" s="75"/>
      <c r="K51" s="78">
        <f t="shared" si="1"/>
        <v>0</v>
      </c>
    </row>
    <row r="52" spans="1:11">
      <c r="A52" s="280"/>
      <c r="B52" s="280"/>
      <c r="C52" s="82"/>
      <c r="D52" s="80"/>
      <c r="E52" s="80"/>
      <c r="F52" s="80"/>
      <c r="G52" s="71"/>
      <c r="H52" s="70"/>
      <c r="I52" s="72"/>
      <c r="J52" s="71"/>
      <c r="K52" s="73"/>
    </row>
    <row r="53" spans="1:11">
      <c r="A53" s="281"/>
      <c r="B53" s="281"/>
      <c r="C53" s="82"/>
      <c r="D53" s="80"/>
      <c r="E53" s="80"/>
      <c r="F53" s="80"/>
      <c r="G53" s="71"/>
      <c r="H53" s="70"/>
      <c r="I53" s="72"/>
      <c r="J53" s="71"/>
      <c r="K53" s="73"/>
    </row>
    <row r="54" spans="1:11">
      <c r="C54" s="189" t="s">
        <v>8</v>
      </c>
    </row>
  </sheetData>
  <mergeCells count="11">
    <mergeCell ref="C11:J11"/>
    <mergeCell ref="A36:B53"/>
    <mergeCell ref="G1:I1"/>
    <mergeCell ref="A2:K2"/>
    <mergeCell ref="C3:D3"/>
    <mergeCell ref="A4:K5"/>
    <mergeCell ref="C10:J10"/>
    <mergeCell ref="A13:A35"/>
    <mergeCell ref="B13:B34"/>
    <mergeCell ref="H15:H33"/>
    <mergeCell ref="D34:J34"/>
  </mergeCells>
  <dataValidations count="1">
    <dataValidation type="custom" allowBlank="1" showInputMessage="1" showErrorMessage="1" sqref="L2:GT2" xr:uid="{FA92E127-8A95-4C0D-ABB2-7552F1908B50}"/>
  </dataValidation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pageSetUpPr fitToPage="1"/>
  </sheetPr>
  <dimension ref="A1:BK112"/>
  <sheetViews>
    <sheetView showGridLines="0" zoomScaleNormal="100" workbookViewId="0">
      <selection activeCell="B42" sqref="B42"/>
    </sheetView>
  </sheetViews>
  <sheetFormatPr baseColWidth="10" defaultColWidth="11.42578125" defaultRowHeight="12.75"/>
  <cols>
    <col min="1" max="1" width="11.42578125" style="1" customWidth="1"/>
    <col min="2" max="2" width="80" style="1" customWidth="1"/>
    <col min="3" max="3" width="95.85546875" style="160" customWidth="1"/>
    <col min="4" max="4" width="65.140625" style="1" customWidth="1"/>
    <col min="5" max="5" width="13.5703125" style="1" customWidth="1"/>
    <col min="6" max="6" width="9.140625" style="1" customWidth="1"/>
    <col min="7" max="16384" width="11.42578125" style="1"/>
  </cols>
  <sheetData>
    <row r="1" spans="1:8" ht="57.75" customHeight="1">
      <c r="D1" s="9" t="s">
        <v>1</v>
      </c>
      <c r="E1" s="9"/>
    </row>
    <row r="2" spans="1:8" ht="53.25" customHeight="1">
      <c r="D2" s="10" t="s">
        <v>214</v>
      </c>
      <c r="E2" s="10"/>
    </row>
    <row r="3" spans="1:8" ht="153.75" customHeight="1">
      <c r="A3" s="259" t="s">
        <v>298</v>
      </c>
      <c r="B3" s="259"/>
      <c r="C3" s="259"/>
      <c r="D3" s="259"/>
      <c r="E3" s="259"/>
    </row>
    <row r="4" spans="1:8" s="6" customFormat="1" ht="66.75" customHeight="1">
      <c r="A4" s="269" t="s">
        <v>53</v>
      </c>
      <c r="B4" s="270"/>
      <c r="C4" s="270"/>
      <c r="D4" s="270"/>
      <c r="E4" s="270"/>
      <c r="F4" s="1"/>
      <c r="G4" s="1"/>
      <c r="H4" s="1"/>
    </row>
    <row r="5" spans="1:8">
      <c r="A5" s="14" t="s">
        <v>21</v>
      </c>
      <c r="B5" s="15"/>
      <c r="C5" s="240"/>
      <c r="D5" s="35" t="s">
        <v>44</v>
      </c>
      <c r="E5" s="36"/>
    </row>
    <row r="6" spans="1:8">
      <c r="A6" s="13" t="s">
        <v>22</v>
      </c>
      <c r="B6" s="11"/>
      <c r="C6" s="241"/>
      <c r="D6" s="37" t="s">
        <v>31</v>
      </c>
      <c r="E6" s="38"/>
    </row>
    <row r="7" spans="1:8">
      <c r="A7" s="13" t="s">
        <v>32</v>
      </c>
      <c r="B7" s="11"/>
      <c r="C7" s="241"/>
      <c r="D7" s="39" t="s">
        <v>28</v>
      </c>
      <c r="E7" s="40"/>
    </row>
    <row r="8" spans="1:8" ht="56.25" customHeight="1">
      <c r="A8" s="263" t="s">
        <v>51</v>
      </c>
      <c r="B8" s="264"/>
      <c r="C8" s="265"/>
      <c r="D8" s="11"/>
      <c r="E8" s="16"/>
    </row>
    <row r="9" spans="1:8" ht="26.25" customHeight="1">
      <c r="D9" s="170"/>
    </row>
    <row r="10" spans="1:8">
      <c r="A10" s="41"/>
      <c r="B10" s="41"/>
      <c r="C10" s="163"/>
      <c r="D10" s="11"/>
      <c r="E10" s="16"/>
    </row>
    <row r="11" spans="1:8" ht="69.75">
      <c r="A11" s="271" t="s">
        <v>3</v>
      </c>
      <c r="B11" s="273" t="s">
        <v>4</v>
      </c>
      <c r="C11" s="26" t="s">
        <v>211</v>
      </c>
      <c r="D11" s="33" t="s">
        <v>41</v>
      </c>
      <c r="E11" s="31" t="s">
        <v>42</v>
      </c>
    </row>
    <row r="12" spans="1:8">
      <c r="A12" s="272"/>
      <c r="B12" s="274"/>
      <c r="C12" s="261"/>
      <c r="D12" s="17"/>
      <c r="E12" s="260"/>
    </row>
    <row r="13" spans="1:8">
      <c r="A13" s="301" t="s">
        <v>19</v>
      </c>
      <c r="B13" s="19" t="s">
        <v>9</v>
      </c>
      <c r="C13" s="261"/>
      <c r="D13" s="17"/>
      <c r="E13" s="260"/>
    </row>
    <row r="14" spans="1:8">
      <c r="A14" s="302"/>
      <c r="B14" s="20" t="s">
        <v>10</v>
      </c>
      <c r="C14" s="261"/>
      <c r="D14" s="17"/>
      <c r="E14" s="260"/>
    </row>
    <row r="15" spans="1:8">
      <c r="A15" s="302"/>
      <c r="B15" s="20" t="s">
        <v>5</v>
      </c>
      <c r="C15" s="261"/>
      <c r="D15" s="17"/>
      <c r="E15" s="260"/>
    </row>
    <row r="16" spans="1:8">
      <c r="A16" s="302"/>
      <c r="B16" s="20" t="s">
        <v>11</v>
      </c>
      <c r="C16" s="261"/>
      <c r="D16" s="17"/>
      <c r="E16" s="260"/>
    </row>
    <row r="17" spans="1:5">
      <c r="A17" s="302"/>
      <c r="B17" s="20" t="s">
        <v>52</v>
      </c>
      <c r="C17" s="261"/>
      <c r="D17" s="17"/>
      <c r="E17" s="260"/>
    </row>
    <row r="18" spans="1:5">
      <c r="A18" s="302"/>
      <c r="B18" s="21" t="s">
        <v>6</v>
      </c>
      <c r="C18" s="261"/>
      <c r="D18" s="17"/>
      <c r="E18" s="260"/>
    </row>
    <row r="19" spans="1:5">
      <c r="A19" s="302"/>
      <c r="B19" s="21" t="s">
        <v>12</v>
      </c>
      <c r="C19" s="261"/>
      <c r="D19" s="17"/>
      <c r="E19" s="260"/>
    </row>
    <row r="20" spans="1:5" ht="51">
      <c r="A20" s="302"/>
      <c r="B20" s="22" t="s">
        <v>13</v>
      </c>
      <c r="C20" s="261"/>
      <c r="D20" s="17"/>
      <c r="E20" s="260"/>
    </row>
    <row r="21" spans="1:5">
      <c r="A21" s="302"/>
      <c r="B21" s="27" t="s">
        <v>39</v>
      </c>
      <c r="C21" s="261"/>
      <c r="D21" s="28"/>
      <c r="E21" s="260"/>
    </row>
    <row r="22" spans="1:5">
      <c r="A22" s="302"/>
      <c r="B22" s="27" t="s">
        <v>40</v>
      </c>
      <c r="C22" s="261"/>
      <c r="D22" s="28"/>
      <c r="E22" s="260"/>
    </row>
    <row r="23" spans="1:5">
      <c r="A23" s="302"/>
      <c r="B23" s="21" t="s">
        <v>14</v>
      </c>
      <c r="C23" s="261"/>
      <c r="D23" s="17"/>
      <c r="E23" s="260"/>
    </row>
    <row r="24" spans="1:5" ht="13.5" thickBot="1">
      <c r="A24" s="303"/>
      <c r="B24" s="21" t="s">
        <v>15</v>
      </c>
      <c r="C24" s="261"/>
      <c r="D24" s="17"/>
      <c r="E24" s="260"/>
    </row>
    <row r="25" spans="1:5" ht="150" customHeight="1" thickBot="1">
      <c r="A25" s="298" t="s">
        <v>215</v>
      </c>
      <c r="B25" s="299"/>
      <c r="C25" s="300"/>
      <c r="D25" s="238"/>
      <c r="E25" s="238"/>
    </row>
    <row r="26" spans="1:5" ht="25.5">
      <c r="A26" s="192" t="s">
        <v>0</v>
      </c>
      <c r="B26" s="194" t="s">
        <v>54</v>
      </c>
      <c r="C26" s="164"/>
      <c r="D26" s="164"/>
      <c r="E26" s="246" t="s">
        <v>55</v>
      </c>
    </row>
    <row r="27" spans="1:5" ht="25.5">
      <c r="A27" s="188" t="s">
        <v>2</v>
      </c>
      <c r="B27" s="200" t="s">
        <v>59</v>
      </c>
      <c r="C27" s="165"/>
      <c r="D27" s="46" t="s">
        <v>56</v>
      </c>
      <c r="E27" s="46" t="s">
        <v>56</v>
      </c>
    </row>
    <row r="28" spans="1:5" s="6" customFormat="1" ht="51">
      <c r="A28" s="44" t="s">
        <v>29</v>
      </c>
      <c r="B28" s="45" t="s">
        <v>241</v>
      </c>
      <c r="C28" s="201" t="s">
        <v>262</v>
      </c>
      <c r="D28" s="222"/>
      <c r="E28" s="29">
        <v>1</v>
      </c>
    </row>
    <row r="29" spans="1:5">
      <c r="A29" s="188" t="s">
        <v>111</v>
      </c>
      <c r="B29" s="193" t="s">
        <v>61</v>
      </c>
      <c r="C29" s="165"/>
      <c r="D29" s="46"/>
      <c r="E29" s="47"/>
    </row>
    <row r="30" spans="1:5" ht="25.5">
      <c r="A30" s="44" t="s">
        <v>188</v>
      </c>
      <c r="B30" s="45" t="s">
        <v>261</v>
      </c>
      <c r="C30" s="173" t="s">
        <v>243</v>
      </c>
      <c r="D30" s="8"/>
      <c r="E30" s="29">
        <v>1</v>
      </c>
    </row>
    <row r="31" spans="1:5" ht="51">
      <c r="A31" s="44" t="s">
        <v>189</v>
      </c>
      <c r="B31" s="172" t="s">
        <v>303</v>
      </c>
      <c r="C31" s="173" t="s">
        <v>224</v>
      </c>
      <c r="D31" s="223"/>
      <c r="E31" s="29">
        <v>2</v>
      </c>
    </row>
    <row r="32" spans="1:5" ht="38.25" customHeight="1">
      <c r="A32" s="44" t="s">
        <v>190</v>
      </c>
      <c r="B32" s="45" t="s">
        <v>197</v>
      </c>
      <c r="C32" s="173" t="s">
        <v>244</v>
      </c>
      <c r="D32" s="8"/>
      <c r="E32" s="29">
        <v>1</v>
      </c>
    </row>
    <row r="33" spans="1:5" ht="38.25">
      <c r="A33" s="44" t="s">
        <v>218</v>
      </c>
      <c r="B33" s="45" t="s">
        <v>269</v>
      </c>
      <c r="C33" s="173" t="s">
        <v>263</v>
      </c>
      <c r="D33" s="8"/>
      <c r="E33" s="29">
        <v>2</v>
      </c>
    </row>
    <row r="34" spans="1:5">
      <c r="A34" s="188" t="s">
        <v>116</v>
      </c>
      <c r="B34" s="193" t="s">
        <v>62</v>
      </c>
      <c r="C34" s="165"/>
      <c r="D34" s="46"/>
      <c r="E34" s="47"/>
    </row>
    <row r="35" spans="1:5" ht="83.25">
      <c r="A35" s="44" t="s">
        <v>191</v>
      </c>
      <c r="B35" s="45" t="s">
        <v>289</v>
      </c>
      <c r="C35" s="201" t="s">
        <v>245</v>
      </c>
      <c r="D35" s="8"/>
      <c r="E35" s="29">
        <v>1</v>
      </c>
    </row>
    <row r="36" spans="1:5" ht="38.25">
      <c r="A36" s="44" t="s">
        <v>192</v>
      </c>
      <c r="B36" s="45" t="s">
        <v>124</v>
      </c>
      <c r="C36" s="174" t="s">
        <v>290</v>
      </c>
      <c r="D36" s="8"/>
      <c r="E36" s="29">
        <v>2</v>
      </c>
    </row>
    <row r="37" spans="1:5" ht="25.5">
      <c r="A37" s="44" t="s">
        <v>193</v>
      </c>
      <c r="B37" s="45" t="s">
        <v>125</v>
      </c>
      <c r="C37" s="174" t="s">
        <v>290</v>
      </c>
      <c r="D37" s="8"/>
      <c r="E37" s="29">
        <v>2</v>
      </c>
    </row>
    <row r="38" spans="1:5" ht="38.25">
      <c r="A38" s="44" t="s">
        <v>194</v>
      </c>
      <c r="B38" s="45" t="s">
        <v>260</v>
      </c>
      <c r="C38" s="174" t="s">
        <v>290</v>
      </c>
      <c r="D38" s="8"/>
      <c r="E38" s="29">
        <v>2</v>
      </c>
    </row>
    <row r="39" spans="1:5" ht="25.5">
      <c r="A39" s="44" t="s">
        <v>195</v>
      </c>
      <c r="B39" s="45" t="s">
        <v>220</v>
      </c>
      <c r="C39" s="174" t="s">
        <v>290</v>
      </c>
      <c r="D39" s="8"/>
      <c r="E39" s="29">
        <v>2</v>
      </c>
    </row>
    <row r="40" spans="1:5" ht="51">
      <c r="A40" s="44" t="s">
        <v>196</v>
      </c>
      <c r="B40" s="45" t="s">
        <v>126</v>
      </c>
      <c r="C40" s="174" t="s">
        <v>290</v>
      </c>
      <c r="D40" s="8"/>
      <c r="E40" s="29">
        <v>2</v>
      </c>
    </row>
    <row r="41" spans="1:5" s="189" customFormat="1" ht="46.5" customHeight="1">
      <c r="A41" s="44" t="s">
        <v>313</v>
      </c>
      <c r="B41" s="45" t="s">
        <v>314</v>
      </c>
      <c r="C41" s="174" t="s">
        <v>290</v>
      </c>
      <c r="D41" s="8"/>
      <c r="E41" s="29">
        <v>2</v>
      </c>
    </row>
    <row r="42" spans="1:5">
      <c r="A42" s="188" t="s">
        <v>127</v>
      </c>
      <c r="B42" s="2" t="s">
        <v>60</v>
      </c>
      <c r="C42" s="165"/>
      <c r="D42" s="46"/>
      <c r="E42" s="47"/>
    </row>
    <row r="43" spans="1:5" ht="38.25">
      <c r="A43" s="44" t="s">
        <v>276</v>
      </c>
      <c r="B43" s="45" t="s">
        <v>278</v>
      </c>
      <c r="C43" s="201" t="s">
        <v>279</v>
      </c>
      <c r="D43" s="225"/>
      <c r="E43" s="29">
        <v>2</v>
      </c>
    </row>
    <row r="44" spans="1:5" ht="30.75" customHeight="1">
      <c r="A44" s="44" t="s">
        <v>277</v>
      </c>
      <c r="B44" s="45" t="s">
        <v>272</v>
      </c>
      <c r="C44" s="201" t="s">
        <v>135</v>
      </c>
      <c r="D44" s="225"/>
      <c r="E44" s="29">
        <v>2</v>
      </c>
    </row>
    <row r="45" spans="1:5">
      <c r="A45" s="188" t="s">
        <v>128</v>
      </c>
      <c r="B45" s="2" t="s">
        <v>57</v>
      </c>
      <c r="C45" s="165"/>
      <c r="D45" s="46"/>
      <c r="E45" s="47"/>
    </row>
    <row r="46" spans="1:5" ht="25.5">
      <c r="A46" s="44" t="s">
        <v>128</v>
      </c>
      <c r="B46" s="45" t="s">
        <v>198</v>
      </c>
      <c r="C46" s="201" t="s">
        <v>246</v>
      </c>
      <c r="D46" s="8"/>
      <c r="E46" s="29">
        <v>2</v>
      </c>
    </row>
    <row r="47" spans="1:5">
      <c r="A47" s="188" t="s">
        <v>132</v>
      </c>
      <c r="B47" s="2" t="s">
        <v>64</v>
      </c>
      <c r="C47" s="165"/>
      <c r="D47" s="46"/>
      <c r="E47" s="47"/>
    </row>
    <row r="48" spans="1:5" ht="63.75">
      <c r="A48" s="44" t="s">
        <v>137</v>
      </c>
      <c r="B48" s="45" t="s">
        <v>221</v>
      </c>
      <c r="C48" s="201" t="s">
        <v>222</v>
      </c>
      <c r="D48" s="8"/>
      <c r="E48" s="29">
        <v>1</v>
      </c>
    </row>
    <row r="49" spans="1:63" ht="33.75" customHeight="1">
      <c r="A49" s="44" t="s">
        <v>138</v>
      </c>
      <c r="B49" s="204" t="s">
        <v>129</v>
      </c>
      <c r="C49" s="201" t="s">
        <v>130</v>
      </c>
      <c r="D49" s="8"/>
      <c r="E49" s="29">
        <v>2</v>
      </c>
    </row>
    <row r="50" spans="1:63" ht="32.25" customHeight="1">
      <c r="A50" s="44" t="s">
        <v>139</v>
      </c>
      <c r="B50" s="190" t="s">
        <v>131</v>
      </c>
      <c r="C50" s="174" t="s">
        <v>115</v>
      </c>
      <c r="D50" s="8"/>
      <c r="E50" s="29">
        <v>2</v>
      </c>
    </row>
    <row r="51" spans="1:63">
      <c r="A51" s="188" t="s">
        <v>141</v>
      </c>
      <c r="B51" s="2" t="s">
        <v>63</v>
      </c>
      <c r="C51" s="165"/>
      <c r="D51" s="46"/>
      <c r="E51" s="47"/>
    </row>
    <row r="52" spans="1:63" ht="38.25">
      <c r="A52" s="44" t="s">
        <v>142</v>
      </c>
      <c r="B52" s="45" t="s">
        <v>223</v>
      </c>
      <c r="C52" s="213" t="s">
        <v>133</v>
      </c>
      <c r="D52" s="8"/>
      <c r="E52" s="29">
        <v>1</v>
      </c>
    </row>
    <row r="53" spans="1:63" ht="25.5">
      <c r="A53" s="44" t="s">
        <v>280</v>
      </c>
      <c r="B53" s="45" t="s">
        <v>264</v>
      </c>
      <c r="C53" s="213" t="s">
        <v>291</v>
      </c>
      <c r="D53" s="8"/>
      <c r="E53" s="29">
        <v>1</v>
      </c>
    </row>
    <row r="54" spans="1:63" ht="25.5">
      <c r="A54" s="44" t="s">
        <v>281</v>
      </c>
      <c r="B54" s="45" t="s">
        <v>219</v>
      </c>
      <c r="C54" s="213" t="s">
        <v>291</v>
      </c>
      <c r="D54" s="8"/>
      <c r="E54" s="29">
        <v>1</v>
      </c>
    </row>
    <row r="55" spans="1:63" ht="25.5">
      <c r="A55" s="44" t="s">
        <v>282</v>
      </c>
      <c r="B55" s="45" t="s">
        <v>134</v>
      </c>
      <c r="C55" s="213" t="s">
        <v>291</v>
      </c>
      <c r="D55" s="8"/>
      <c r="E55" s="29">
        <v>2</v>
      </c>
    </row>
    <row r="56" spans="1:63">
      <c r="A56" s="44" t="s">
        <v>283</v>
      </c>
      <c r="B56" s="45" t="s">
        <v>296</v>
      </c>
      <c r="C56" s="213" t="s">
        <v>291</v>
      </c>
      <c r="D56" s="8"/>
      <c r="E56" s="29">
        <v>1</v>
      </c>
    </row>
    <row r="57" spans="1:63" ht="25.5">
      <c r="A57" s="44" t="s">
        <v>284</v>
      </c>
      <c r="B57" s="45" t="s">
        <v>136</v>
      </c>
      <c r="C57" s="213" t="s">
        <v>291</v>
      </c>
      <c r="D57" s="8"/>
      <c r="E57" s="29">
        <v>1</v>
      </c>
    </row>
    <row r="58" spans="1:63" ht="25.5">
      <c r="A58" s="44" t="s">
        <v>285</v>
      </c>
      <c r="B58" s="45" t="s">
        <v>140</v>
      </c>
      <c r="C58" s="213" t="s">
        <v>291</v>
      </c>
      <c r="D58" s="8"/>
      <c r="E58" s="29">
        <v>1</v>
      </c>
    </row>
    <row r="59" spans="1:63">
      <c r="A59" s="188" t="s">
        <v>143</v>
      </c>
      <c r="B59" s="2" t="s">
        <v>65</v>
      </c>
      <c r="C59" s="165"/>
      <c r="D59" s="46"/>
      <c r="E59" s="47"/>
    </row>
    <row r="60" spans="1:63" ht="45.75" customHeight="1">
      <c r="A60" s="44" t="s">
        <v>146</v>
      </c>
      <c r="B60" s="45" t="s">
        <v>66</v>
      </c>
      <c r="C60" s="157" t="s">
        <v>199</v>
      </c>
      <c r="D60" s="224"/>
      <c r="E60" s="29">
        <v>1</v>
      </c>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row>
    <row r="61" spans="1:63">
      <c r="A61" s="188" t="s">
        <v>149</v>
      </c>
      <c r="B61" s="2" t="s">
        <v>147</v>
      </c>
      <c r="C61" s="165"/>
      <c r="D61" s="46"/>
      <c r="E61" s="47"/>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row>
    <row r="62" spans="1:63" ht="178.5">
      <c r="A62" s="44" t="s">
        <v>151</v>
      </c>
      <c r="B62" s="175" t="s">
        <v>265</v>
      </c>
      <c r="C62" s="176" t="s">
        <v>247</v>
      </c>
      <c r="D62" s="8"/>
      <c r="E62" s="49">
        <v>1</v>
      </c>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row>
    <row r="63" spans="1:63" ht="25.5">
      <c r="A63" s="44" t="s">
        <v>152</v>
      </c>
      <c r="B63" s="45" t="s">
        <v>217</v>
      </c>
      <c r="C63" s="199" t="s">
        <v>225</v>
      </c>
      <c r="D63" s="8"/>
      <c r="E63" s="49">
        <v>1</v>
      </c>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row>
    <row r="64" spans="1:63" ht="38.25">
      <c r="A64" s="44" t="s">
        <v>286</v>
      </c>
      <c r="B64" s="45" t="s">
        <v>144</v>
      </c>
      <c r="C64" s="213" t="s">
        <v>291</v>
      </c>
      <c r="D64" s="8"/>
      <c r="E64" s="49">
        <v>1</v>
      </c>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row>
    <row r="65" spans="1:63" ht="26.25" customHeight="1">
      <c r="A65" s="44" t="s">
        <v>287</v>
      </c>
      <c r="B65" s="45" t="s">
        <v>145</v>
      </c>
      <c r="C65" s="213" t="s">
        <v>291</v>
      </c>
      <c r="D65" s="8"/>
      <c r="E65" s="49">
        <v>1</v>
      </c>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row>
    <row r="66" spans="1:63" ht="26.25" customHeight="1">
      <c r="A66" s="44" t="s">
        <v>288</v>
      </c>
      <c r="B66" s="45" t="s">
        <v>68</v>
      </c>
      <c r="C66" s="213" t="s">
        <v>291</v>
      </c>
      <c r="D66" s="8"/>
      <c r="E66" s="49">
        <v>2</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row>
    <row r="67" spans="1:63">
      <c r="A67" s="188" t="s">
        <v>150</v>
      </c>
      <c r="B67" s="2" t="s">
        <v>17</v>
      </c>
      <c r="C67" s="165"/>
      <c r="D67" s="46"/>
      <c r="E67" s="47"/>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row>
    <row r="68" spans="1:63" ht="26.25" customHeight="1">
      <c r="A68" s="44" t="s">
        <v>153</v>
      </c>
      <c r="B68" s="45" t="s">
        <v>148</v>
      </c>
      <c r="C68" s="201" t="s">
        <v>135</v>
      </c>
      <c r="D68" s="224"/>
      <c r="E68" s="29">
        <v>1</v>
      </c>
    </row>
    <row r="69" spans="1:63" ht="31.5" customHeight="1">
      <c r="A69" s="44" t="s">
        <v>154</v>
      </c>
      <c r="B69" s="45" t="s">
        <v>67</v>
      </c>
      <c r="C69" s="201" t="s">
        <v>135</v>
      </c>
      <c r="D69" s="8"/>
      <c r="E69" s="29">
        <v>1</v>
      </c>
    </row>
    <row r="70" spans="1:63">
      <c r="A70" s="188" t="s">
        <v>156</v>
      </c>
      <c r="B70" s="54" t="s">
        <v>201</v>
      </c>
      <c r="C70" s="165"/>
      <c r="D70" s="46"/>
      <c r="E70" s="47"/>
    </row>
    <row r="71" spans="1:63" ht="25.5">
      <c r="A71" s="44" t="s">
        <v>157</v>
      </c>
      <c r="B71" s="32" t="s">
        <v>266</v>
      </c>
      <c r="C71" s="199" t="s">
        <v>267</v>
      </c>
      <c r="D71" s="8" t="s">
        <v>19</v>
      </c>
      <c r="E71" s="29">
        <v>2</v>
      </c>
    </row>
    <row r="72" spans="1:63" ht="25.5">
      <c r="A72" s="44" t="s">
        <v>158</v>
      </c>
      <c r="B72" s="32" t="s">
        <v>200</v>
      </c>
      <c r="C72" s="199" t="s">
        <v>267</v>
      </c>
      <c r="D72" s="8"/>
      <c r="E72" s="29">
        <v>2</v>
      </c>
    </row>
    <row r="73" spans="1:63" ht="25.5">
      <c r="A73" s="44" t="s">
        <v>159</v>
      </c>
      <c r="B73" s="32" t="s">
        <v>155</v>
      </c>
      <c r="C73" s="199" t="s">
        <v>267</v>
      </c>
      <c r="D73" s="8"/>
      <c r="E73" s="29">
        <v>2</v>
      </c>
    </row>
    <row r="74" spans="1:63" ht="15">
      <c r="A74" s="182" t="s">
        <v>160</v>
      </c>
      <c r="B74" s="183" t="s">
        <v>18</v>
      </c>
      <c r="C74" s="166"/>
      <c r="D74" s="226"/>
      <c r="E74" s="4"/>
    </row>
    <row r="75" spans="1:63">
      <c r="A75" s="188" t="s">
        <v>161</v>
      </c>
      <c r="B75" s="2" t="s">
        <v>45</v>
      </c>
      <c r="C75" s="165"/>
      <c r="D75" s="46"/>
      <c r="E75" s="47"/>
    </row>
    <row r="76" spans="1:63" ht="98.25">
      <c r="A76" s="51" t="s">
        <v>112</v>
      </c>
      <c r="B76" s="8" t="s">
        <v>292</v>
      </c>
      <c r="C76" s="177" t="s">
        <v>293</v>
      </c>
      <c r="D76" s="222"/>
      <c r="E76" s="30">
        <v>1</v>
      </c>
    </row>
    <row r="77" spans="1:63" ht="21.75" customHeight="1">
      <c r="A77" s="51" t="s">
        <v>113</v>
      </c>
      <c r="B77" s="8" t="s">
        <v>294</v>
      </c>
      <c r="C77" s="178" t="s">
        <v>164</v>
      </c>
      <c r="D77" s="227"/>
      <c r="E77" s="30">
        <v>2</v>
      </c>
    </row>
    <row r="78" spans="1:63" ht="25.5" customHeight="1">
      <c r="A78" s="51" t="s">
        <v>114</v>
      </c>
      <c r="B78" s="18" t="s">
        <v>20</v>
      </c>
      <c r="C78" s="179" t="s">
        <v>162</v>
      </c>
      <c r="D78" s="227"/>
      <c r="E78" s="30">
        <v>2</v>
      </c>
    </row>
    <row r="79" spans="1:63" ht="51">
      <c r="A79" s="51" t="s">
        <v>163</v>
      </c>
      <c r="B79" s="232" t="s">
        <v>226</v>
      </c>
      <c r="C79" s="201" t="s">
        <v>297</v>
      </c>
      <c r="D79" s="227"/>
      <c r="E79" s="30">
        <v>2</v>
      </c>
    </row>
    <row r="80" spans="1:63" ht="45">
      <c r="A80" s="182" t="s">
        <v>165</v>
      </c>
      <c r="B80" s="184" t="s">
        <v>167</v>
      </c>
      <c r="C80" s="166"/>
      <c r="D80" s="226"/>
      <c r="E80" s="4"/>
    </row>
    <row r="81" spans="1:5">
      <c r="A81" s="188" t="s">
        <v>166</v>
      </c>
      <c r="B81" s="50" t="s">
        <v>35</v>
      </c>
      <c r="C81" s="167"/>
      <c r="D81" s="228"/>
      <c r="E81" s="196"/>
    </row>
    <row r="82" spans="1:5" ht="25.5">
      <c r="A82" s="51" t="s">
        <v>117</v>
      </c>
      <c r="B82" s="195" t="s">
        <v>227</v>
      </c>
      <c r="C82" s="206" t="s">
        <v>228</v>
      </c>
      <c r="D82" s="229"/>
      <c r="E82" s="30">
        <v>1</v>
      </c>
    </row>
    <row r="83" spans="1:5" ht="25.5">
      <c r="A83" s="51" t="s">
        <v>118</v>
      </c>
      <c r="B83" s="244" t="s">
        <v>304</v>
      </c>
      <c r="C83" s="245" t="s">
        <v>305</v>
      </c>
      <c r="D83" s="229"/>
      <c r="E83" s="30">
        <v>2</v>
      </c>
    </row>
    <row r="84" spans="1:5" ht="25.5">
      <c r="A84" s="51" t="s">
        <v>119</v>
      </c>
      <c r="B84" s="195" t="s">
        <v>168</v>
      </c>
      <c r="C84" s="201" t="s">
        <v>229</v>
      </c>
      <c r="D84" s="229"/>
      <c r="E84" s="30">
        <v>2</v>
      </c>
    </row>
    <row r="85" spans="1:5" ht="38.25">
      <c r="A85" s="51" t="s">
        <v>120</v>
      </c>
      <c r="B85" s="195" t="s">
        <v>50</v>
      </c>
      <c r="C85" s="180" t="s">
        <v>169</v>
      </c>
      <c r="D85" s="229"/>
      <c r="E85" s="30">
        <v>2</v>
      </c>
    </row>
    <row r="86" spans="1:5" ht="51">
      <c r="A86" s="51" t="s">
        <v>121</v>
      </c>
      <c r="B86" s="198" t="s">
        <v>46</v>
      </c>
      <c r="C86" s="180" t="s">
        <v>47</v>
      </c>
      <c r="D86" s="229"/>
      <c r="E86" s="30">
        <v>2</v>
      </c>
    </row>
    <row r="87" spans="1:5" ht="66.75" customHeight="1">
      <c r="A87" s="51" t="s">
        <v>122</v>
      </c>
      <c r="B87" s="191" t="s">
        <v>34</v>
      </c>
      <c r="C87" s="210" t="s">
        <v>268</v>
      </c>
      <c r="D87" s="229"/>
      <c r="E87" s="30">
        <v>2</v>
      </c>
    </row>
    <row r="88" spans="1:5" ht="38.25">
      <c r="A88" s="51" t="s">
        <v>123</v>
      </c>
      <c r="B88" s="205" t="s">
        <v>170</v>
      </c>
      <c r="C88" s="180" t="s">
        <v>48</v>
      </c>
      <c r="D88" s="229"/>
      <c r="E88" s="30">
        <v>2</v>
      </c>
    </row>
    <row r="89" spans="1:5" ht="25.5">
      <c r="A89" s="51" t="s">
        <v>306</v>
      </c>
      <c r="B89" s="198" t="s">
        <v>171</v>
      </c>
      <c r="C89" s="180" t="s">
        <v>49</v>
      </c>
      <c r="D89" s="229"/>
      <c r="E89" s="30">
        <v>2</v>
      </c>
    </row>
    <row r="90" spans="1:5" ht="60" customHeight="1">
      <c r="A90" s="182" t="s">
        <v>172</v>
      </c>
      <c r="B90" s="183" t="s">
        <v>173</v>
      </c>
      <c r="C90" s="166"/>
      <c r="D90" s="226"/>
      <c r="E90" s="4"/>
    </row>
    <row r="91" spans="1:5" ht="38.25">
      <c r="A91" s="51" t="s">
        <v>174</v>
      </c>
      <c r="B91" s="181" t="s">
        <v>230</v>
      </c>
      <c r="C91" s="197" t="s">
        <v>231</v>
      </c>
      <c r="D91" s="227"/>
      <c r="E91" s="247"/>
    </row>
    <row r="92" spans="1:5" ht="25.5">
      <c r="A92" s="51" t="s">
        <v>175</v>
      </c>
      <c r="B92" s="195" t="s">
        <v>177</v>
      </c>
      <c r="C92" s="199" t="s">
        <v>232</v>
      </c>
      <c r="D92" s="227"/>
      <c r="E92" s="247"/>
    </row>
    <row r="93" spans="1:5">
      <c r="A93" s="51" t="s">
        <v>176</v>
      </c>
      <c r="B93" s="25" t="s">
        <v>33</v>
      </c>
      <c r="C93" s="210" t="s">
        <v>178</v>
      </c>
      <c r="D93" s="229"/>
      <c r="E93" s="247"/>
    </row>
    <row r="94" spans="1:5" ht="38.25">
      <c r="A94" s="51" t="s">
        <v>274</v>
      </c>
      <c r="B94" s="235" t="s">
        <v>273</v>
      </c>
      <c r="C94" s="236" t="s">
        <v>275</v>
      </c>
      <c r="D94" s="237"/>
      <c r="E94" s="247"/>
    </row>
    <row r="95" spans="1:5" ht="15">
      <c r="A95" s="192" t="s">
        <v>179</v>
      </c>
      <c r="B95" s="183" t="s">
        <v>233</v>
      </c>
      <c r="C95" s="166"/>
      <c r="D95" s="226"/>
      <c r="E95" s="226"/>
    </row>
    <row r="96" spans="1:5" ht="38.25" customHeight="1">
      <c r="A96" s="188" t="s">
        <v>180</v>
      </c>
      <c r="B96" s="208" t="s">
        <v>187</v>
      </c>
      <c r="C96" s="168"/>
      <c r="D96" s="228"/>
      <c r="E96" s="228"/>
    </row>
    <row r="97" spans="1:6" ht="134.25" customHeight="1">
      <c r="A97" s="51" t="s">
        <v>182</v>
      </c>
      <c r="B97" s="158" t="s">
        <v>102</v>
      </c>
      <c r="C97" s="212" t="s">
        <v>106</v>
      </c>
      <c r="D97" s="230"/>
      <c r="E97" s="30">
        <v>2</v>
      </c>
    </row>
    <row r="98" spans="1:6" ht="25.5">
      <c r="A98" s="51" t="s">
        <v>183</v>
      </c>
      <c r="B98" s="158" t="s">
        <v>107</v>
      </c>
      <c r="C98" s="212" t="s">
        <v>108</v>
      </c>
      <c r="D98" s="230"/>
      <c r="E98" s="30">
        <v>2</v>
      </c>
    </row>
    <row r="99" spans="1:6" ht="38.25">
      <c r="A99" s="51" t="s">
        <v>184</v>
      </c>
      <c r="B99" s="158" t="s">
        <v>103</v>
      </c>
      <c r="C99" s="212" t="s">
        <v>108</v>
      </c>
      <c r="D99" s="230"/>
      <c r="E99" s="30">
        <v>2</v>
      </c>
    </row>
    <row r="100" spans="1:6" ht="25.5">
      <c r="A100" s="51" t="s">
        <v>185</v>
      </c>
      <c r="B100" s="158" t="s">
        <v>104</v>
      </c>
      <c r="C100" s="212" t="s">
        <v>105</v>
      </c>
      <c r="D100" s="230"/>
      <c r="E100" s="30">
        <v>2</v>
      </c>
    </row>
    <row r="101" spans="1:6">
      <c r="A101" s="188" t="s">
        <v>181</v>
      </c>
      <c r="B101" s="208" t="s">
        <v>109</v>
      </c>
      <c r="C101" s="168"/>
      <c r="D101" s="228"/>
      <c r="E101" s="196"/>
    </row>
    <row r="102" spans="1:6">
      <c r="A102" s="51" t="s">
        <v>186</v>
      </c>
      <c r="B102" s="154" t="s">
        <v>110</v>
      </c>
      <c r="C102" s="159" t="s">
        <v>30</v>
      </c>
      <c r="D102" s="230"/>
      <c r="E102" s="30">
        <v>2</v>
      </c>
    </row>
    <row r="103" spans="1:6">
      <c r="A103" s="188" t="s">
        <v>234</v>
      </c>
      <c r="B103" s="208" t="s">
        <v>235</v>
      </c>
      <c r="C103" s="209"/>
      <c r="D103" s="228"/>
      <c r="E103" s="196"/>
    </row>
    <row r="104" spans="1:6">
      <c r="A104" s="51" t="s">
        <v>236</v>
      </c>
      <c r="B104" s="211" t="s">
        <v>237</v>
      </c>
      <c r="C104" s="210" t="s">
        <v>238</v>
      </c>
      <c r="D104" s="230"/>
      <c r="E104" s="207">
        <v>2</v>
      </c>
    </row>
    <row r="105" spans="1:6" ht="15">
      <c r="A105" s="192" t="s">
        <v>203</v>
      </c>
      <c r="B105" s="155" t="s">
        <v>202</v>
      </c>
      <c r="C105" s="169"/>
      <c r="D105" s="231"/>
      <c r="E105" s="202"/>
      <c r="F105" s="295"/>
    </row>
    <row r="106" spans="1:6" ht="102">
      <c r="A106" s="44" t="s">
        <v>204</v>
      </c>
      <c r="B106" s="157" t="s">
        <v>239</v>
      </c>
      <c r="C106" s="230" t="s">
        <v>248</v>
      </c>
      <c r="D106" s="233"/>
      <c r="E106" s="30">
        <v>2</v>
      </c>
      <c r="F106" s="296"/>
    </row>
    <row r="107" spans="1:6" ht="33.75" customHeight="1">
      <c r="A107" s="44" t="s">
        <v>205</v>
      </c>
      <c r="B107" s="157" t="s">
        <v>249</v>
      </c>
      <c r="C107" s="230" t="s">
        <v>250</v>
      </c>
      <c r="D107" s="233"/>
      <c r="E107" s="30">
        <v>2</v>
      </c>
      <c r="F107" s="296"/>
    </row>
    <row r="108" spans="1:6" ht="91.5" customHeight="1">
      <c r="A108" s="44" t="s">
        <v>206</v>
      </c>
      <c r="B108" s="157" t="s">
        <v>251</v>
      </c>
      <c r="C108" s="230" t="s">
        <v>252</v>
      </c>
      <c r="D108" s="233"/>
      <c r="E108" s="30">
        <v>2</v>
      </c>
      <c r="F108" s="296"/>
    </row>
    <row r="109" spans="1:6" ht="40.5" customHeight="1">
      <c r="A109" s="44" t="s">
        <v>207</v>
      </c>
      <c r="B109" s="234" t="s">
        <v>253</v>
      </c>
      <c r="C109" s="203" t="s">
        <v>254</v>
      </c>
      <c r="D109" s="233"/>
      <c r="E109" s="30">
        <v>2</v>
      </c>
      <c r="F109" s="296"/>
    </row>
    <row r="110" spans="1:6" ht="94.5" customHeight="1">
      <c r="A110" s="44" t="s">
        <v>208</v>
      </c>
      <c r="B110" s="234" t="s">
        <v>216</v>
      </c>
      <c r="C110" s="203" t="s">
        <v>255</v>
      </c>
      <c r="D110" s="233"/>
      <c r="E110" s="30">
        <v>2</v>
      </c>
      <c r="F110" s="296"/>
    </row>
    <row r="111" spans="1:6" ht="69.75" customHeight="1">
      <c r="A111" s="44" t="s">
        <v>209</v>
      </c>
      <c r="B111" s="234" t="s">
        <v>256</v>
      </c>
      <c r="C111" s="203" t="s">
        <v>257</v>
      </c>
      <c r="D111" s="233"/>
      <c r="E111" s="30">
        <v>2</v>
      </c>
    </row>
    <row r="112" spans="1:6" ht="167.25" customHeight="1">
      <c r="A112" s="44" t="s">
        <v>210</v>
      </c>
      <c r="B112" s="158" t="s">
        <v>258</v>
      </c>
      <c r="C112" s="203" t="s">
        <v>259</v>
      </c>
      <c r="D112" s="190"/>
      <c r="E112" s="30">
        <v>2</v>
      </c>
    </row>
  </sheetData>
  <mergeCells count="10">
    <mergeCell ref="F105:F110"/>
    <mergeCell ref="A25:C25"/>
    <mergeCell ref="A3:E3"/>
    <mergeCell ref="A4:E4"/>
    <mergeCell ref="A8:C8"/>
    <mergeCell ref="A11:A12"/>
    <mergeCell ref="B11:B12"/>
    <mergeCell ref="C12:C24"/>
    <mergeCell ref="E12:E24"/>
    <mergeCell ref="A13:A24"/>
  </mergeCells>
  <phoneticPr fontId="73" type="noConversion"/>
  <dataValidations count="1">
    <dataValidation type="custom" allowBlank="1" showInputMessage="1" showErrorMessage="1" sqref="A3 A5:A7" xr:uid="{00000000-0002-0000-03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1 AE type_ordinaire_sans maintenance_V2</oddFooter>
  </headerFooter>
  <rowBreaks count="1" manualBreakCount="1">
    <brk id="67"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dimension ref="A1:K54"/>
  <sheetViews>
    <sheetView workbookViewId="0">
      <selection activeCell="D19" sqref="D19"/>
    </sheetView>
  </sheetViews>
  <sheetFormatPr baseColWidth="10" defaultColWidth="11.42578125" defaultRowHeight="15"/>
  <cols>
    <col min="1" max="1" width="7" style="150" customWidth="1"/>
    <col min="2" max="2" width="8.42578125" style="150" customWidth="1"/>
    <col min="3" max="3" width="47" style="148" customWidth="1"/>
    <col min="4" max="4" width="16.42578125" style="148" bestFit="1" customWidth="1"/>
    <col min="5" max="5" width="11.42578125" style="148"/>
    <col min="6" max="6" width="12.5703125" style="148" customWidth="1"/>
    <col min="7" max="8" width="11.42578125" style="148"/>
    <col min="9" max="9" width="11.42578125" style="151"/>
    <col min="10" max="10" width="54" style="148" bestFit="1" customWidth="1"/>
    <col min="11" max="11" width="11.42578125" style="152"/>
    <col min="12" max="16384" width="11.42578125" style="148"/>
  </cols>
  <sheetData>
    <row r="1" spans="1:11" s="85" customFormat="1" ht="57.75" customHeight="1">
      <c r="A1" s="84"/>
      <c r="B1" s="84"/>
      <c r="G1" s="290" t="s">
        <v>1</v>
      </c>
      <c r="H1" s="290"/>
      <c r="I1" s="290"/>
      <c r="J1" s="86"/>
    </row>
    <row r="2" spans="1:11" s="85" customFormat="1" ht="123.75" customHeight="1">
      <c r="A2" s="291" t="s">
        <v>213</v>
      </c>
      <c r="B2" s="291"/>
      <c r="C2" s="291"/>
      <c r="D2" s="291"/>
      <c r="E2" s="291"/>
      <c r="F2" s="291"/>
      <c r="G2" s="291"/>
      <c r="H2" s="291"/>
      <c r="I2" s="291"/>
      <c r="J2" s="291"/>
      <c r="K2" s="291"/>
    </row>
    <row r="3" spans="1:11" s="85" customFormat="1" ht="24" customHeight="1">
      <c r="A3" s="84"/>
      <c r="B3" s="84"/>
      <c r="C3" s="292"/>
      <c r="D3" s="293"/>
      <c r="E3" s="87"/>
      <c r="F3" s="87"/>
      <c r="G3" s="87"/>
      <c r="H3" s="87"/>
      <c r="I3" s="88"/>
      <c r="J3" s="87"/>
      <c r="K3" s="89"/>
    </row>
    <row r="4" spans="1:11" s="85" customFormat="1" ht="33.75" customHeight="1">
      <c r="A4" s="304" t="s">
        <v>301</v>
      </c>
      <c r="B4" s="304"/>
      <c r="C4" s="304"/>
      <c r="D4" s="304"/>
      <c r="E4" s="304"/>
      <c r="F4" s="304"/>
      <c r="G4" s="304"/>
      <c r="H4" s="304"/>
      <c r="I4" s="304"/>
      <c r="J4" s="304"/>
      <c r="K4" s="304"/>
    </row>
    <row r="5" spans="1:11" s="85" customFormat="1" ht="45" customHeight="1">
      <c r="A5" s="304"/>
      <c r="B5" s="304"/>
      <c r="C5" s="304"/>
      <c r="D5" s="304"/>
      <c r="E5" s="304"/>
      <c r="F5" s="304"/>
      <c r="G5" s="304"/>
      <c r="H5" s="304"/>
      <c r="I5" s="304"/>
      <c r="J5" s="304"/>
      <c r="K5" s="304"/>
    </row>
    <row r="6" spans="1:11" s="85" customFormat="1" ht="20.100000000000001" customHeight="1">
      <c r="A6" s="84"/>
      <c r="B6" s="84"/>
      <c r="C6" s="87"/>
      <c r="D6" s="87"/>
      <c r="F6" s="90"/>
      <c r="G6" s="91"/>
      <c r="H6" s="91"/>
      <c r="I6" s="91"/>
      <c r="J6" s="92"/>
      <c r="K6" s="93"/>
    </row>
    <row r="7" spans="1:11" s="85" customFormat="1" ht="20.100000000000001" customHeight="1">
      <c r="A7" s="84"/>
      <c r="B7" s="84"/>
      <c r="C7" s="94" t="s">
        <v>38</v>
      </c>
      <c r="D7" s="87"/>
      <c r="F7" s="90"/>
      <c r="G7" s="91"/>
      <c r="H7" s="91"/>
      <c r="I7" s="91"/>
      <c r="J7" s="92"/>
      <c r="K7" s="93"/>
    </row>
    <row r="8" spans="1:11" s="85" customFormat="1" ht="20.100000000000001" customHeight="1">
      <c r="A8" s="84"/>
      <c r="B8" s="84"/>
      <c r="C8" s="95" t="s">
        <v>90</v>
      </c>
      <c r="D8" s="96"/>
      <c r="E8" s="96"/>
      <c r="F8" s="96"/>
      <c r="G8" s="96"/>
      <c r="H8" s="96"/>
      <c r="I8" s="97"/>
      <c r="J8" s="96"/>
      <c r="K8" s="96"/>
    </row>
    <row r="9" spans="1:11" s="85" customFormat="1">
      <c r="A9" s="84"/>
      <c r="B9" s="84"/>
      <c r="C9" s="95" t="s">
        <v>43</v>
      </c>
      <c r="D9" s="98"/>
      <c r="F9" s="90"/>
      <c r="G9" s="91"/>
      <c r="H9" s="91"/>
      <c r="I9" s="91"/>
      <c r="J9" s="92"/>
      <c r="K9" s="93"/>
    </row>
    <row r="10" spans="1:11" s="85" customFormat="1">
      <c r="A10" s="84"/>
      <c r="B10" s="84"/>
      <c r="C10" s="289" t="s">
        <v>91</v>
      </c>
      <c r="D10" s="289"/>
      <c r="E10" s="289"/>
      <c r="F10" s="289"/>
      <c r="G10" s="289"/>
      <c r="H10" s="289"/>
      <c r="I10" s="289"/>
      <c r="J10" s="289"/>
      <c r="K10" s="93"/>
    </row>
    <row r="11" spans="1:11" s="85" customFormat="1">
      <c r="A11" s="84"/>
      <c r="B11" s="84"/>
      <c r="C11" s="289" t="s">
        <v>92</v>
      </c>
      <c r="D11" s="289"/>
      <c r="E11" s="289"/>
      <c r="F11" s="289"/>
      <c r="G11" s="289"/>
      <c r="H11" s="289"/>
      <c r="I11" s="289"/>
      <c r="J11" s="289"/>
      <c r="K11" s="93"/>
    </row>
    <row r="12" spans="1:11" s="85" customFormat="1" ht="12.75">
      <c r="A12" s="84"/>
      <c r="B12" s="84"/>
      <c r="C12" s="98"/>
      <c r="D12" s="98"/>
      <c r="F12" s="90"/>
      <c r="G12" s="91"/>
      <c r="H12" s="91"/>
      <c r="I12" s="91"/>
      <c r="J12" s="92"/>
      <c r="K12" s="93"/>
    </row>
    <row r="13" spans="1:11" s="85" customFormat="1" ht="25.5" customHeight="1">
      <c r="A13" s="282" t="s">
        <v>93</v>
      </c>
      <c r="B13" s="284" t="s">
        <v>94</v>
      </c>
      <c r="C13" s="56" t="s">
        <v>37</v>
      </c>
      <c r="D13" s="56" t="s">
        <v>23</v>
      </c>
      <c r="E13" s="56" t="s">
        <v>24</v>
      </c>
      <c r="F13" s="56" t="s">
        <v>26</v>
      </c>
      <c r="G13" s="56" t="s">
        <v>27</v>
      </c>
      <c r="H13" s="56" t="s">
        <v>70</v>
      </c>
      <c r="I13" s="56" t="s">
        <v>95</v>
      </c>
      <c r="J13" s="56" t="s">
        <v>72</v>
      </c>
      <c r="K13" s="56" t="s">
        <v>73</v>
      </c>
    </row>
    <row r="14" spans="1:11" s="85" customFormat="1" ht="25.5">
      <c r="A14" s="283"/>
      <c r="B14" s="285"/>
      <c r="C14" s="99" t="s">
        <v>96</v>
      </c>
      <c r="D14" s="100"/>
      <c r="E14" s="101"/>
      <c r="F14" s="101"/>
      <c r="G14" s="102"/>
      <c r="H14" s="102"/>
      <c r="I14" s="103"/>
      <c r="J14" s="104"/>
      <c r="K14" s="105"/>
    </row>
    <row r="15" spans="1:11" s="85" customFormat="1" ht="15" customHeight="1">
      <c r="A15" s="283"/>
      <c r="B15" s="285"/>
      <c r="C15" s="12" t="s">
        <v>311</v>
      </c>
      <c r="D15" s="107"/>
      <c r="E15" s="108"/>
      <c r="F15" s="108"/>
      <c r="G15" s="109">
        <v>0</v>
      </c>
      <c r="H15" s="287" t="s">
        <v>97</v>
      </c>
      <c r="I15" s="110">
        <v>0</v>
      </c>
      <c r="J15" s="111"/>
      <c r="K15" s="68">
        <f>G15*I15</f>
        <v>0</v>
      </c>
    </row>
    <row r="16" spans="1:11" s="85" customFormat="1" ht="15" customHeight="1">
      <c r="A16" s="283"/>
      <c r="B16" s="285"/>
      <c r="C16" s="12" t="s">
        <v>309</v>
      </c>
      <c r="D16" s="107"/>
      <c r="E16" s="108"/>
      <c r="F16" s="108"/>
      <c r="G16" s="109">
        <v>0</v>
      </c>
      <c r="H16" s="287"/>
      <c r="I16" s="110">
        <v>0</v>
      </c>
      <c r="J16" s="111"/>
      <c r="K16" s="68">
        <f t="shared" ref="K16:K17" si="0">G16*I16</f>
        <v>0</v>
      </c>
    </row>
    <row r="17" spans="1:11" s="85" customFormat="1" ht="15" customHeight="1">
      <c r="A17" s="283"/>
      <c r="B17" s="285"/>
      <c r="C17" s="12" t="s">
        <v>58</v>
      </c>
      <c r="D17" s="107"/>
      <c r="E17" s="108"/>
      <c r="F17" s="108"/>
      <c r="G17" s="109">
        <v>0</v>
      </c>
      <c r="H17" s="287"/>
      <c r="I17" s="110">
        <v>0</v>
      </c>
      <c r="J17" s="111"/>
      <c r="K17" s="68">
        <f t="shared" si="0"/>
        <v>0</v>
      </c>
    </row>
    <row r="18" spans="1:11" s="85" customFormat="1" ht="15" customHeight="1">
      <c r="A18" s="283"/>
      <c r="B18" s="285"/>
      <c r="C18" s="112"/>
      <c r="D18" s="113"/>
      <c r="E18" s="114"/>
      <c r="F18" s="114"/>
      <c r="G18" s="109">
        <v>0</v>
      </c>
      <c r="H18" s="287"/>
      <c r="I18" s="110">
        <v>0</v>
      </c>
      <c r="J18" s="117"/>
      <c r="K18" s="73">
        <f>G18*I18</f>
        <v>0</v>
      </c>
    </row>
    <row r="19" spans="1:11" s="85" customFormat="1" ht="25.5">
      <c r="A19" s="283"/>
      <c r="B19" s="285"/>
      <c r="C19" s="99" t="s">
        <v>98</v>
      </c>
      <c r="D19" s="100"/>
      <c r="E19" s="101"/>
      <c r="F19" s="101"/>
      <c r="G19" s="102"/>
      <c r="H19" s="287"/>
      <c r="I19" s="118"/>
      <c r="J19" s="119"/>
      <c r="K19" s="105"/>
    </row>
    <row r="20" spans="1:11" s="85" customFormat="1" ht="15" customHeight="1">
      <c r="A20" s="283"/>
      <c r="B20" s="285"/>
      <c r="C20" s="106"/>
      <c r="D20" s="107"/>
      <c r="E20" s="108"/>
      <c r="F20" s="108"/>
      <c r="G20" s="109">
        <v>0</v>
      </c>
      <c r="H20" s="287"/>
      <c r="I20" s="110">
        <v>0</v>
      </c>
      <c r="J20" s="111"/>
      <c r="K20" s="68">
        <f>G20*I20</f>
        <v>0</v>
      </c>
    </row>
    <row r="21" spans="1:11" s="85" customFormat="1" ht="15" customHeight="1">
      <c r="A21" s="283"/>
      <c r="B21" s="285"/>
      <c r="C21" s="112"/>
      <c r="D21" s="113"/>
      <c r="E21" s="114"/>
      <c r="F21" s="114"/>
      <c r="G21" s="115">
        <v>0</v>
      </c>
      <c r="H21" s="287"/>
      <c r="I21" s="116">
        <v>0</v>
      </c>
      <c r="J21" s="117"/>
      <c r="K21" s="73">
        <f>G21*I21</f>
        <v>0</v>
      </c>
    </row>
    <row r="22" spans="1:11" s="85" customFormat="1" ht="25.5">
      <c r="A22" s="283"/>
      <c r="B22" s="285"/>
      <c r="C22" s="99" t="s">
        <v>271</v>
      </c>
      <c r="D22" s="100"/>
      <c r="E22" s="101"/>
      <c r="F22" s="101"/>
      <c r="G22" s="102"/>
      <c r="H22" s="287"/>
      <c r="I22" s="118"/>
      <c r="J22" s="119"/>
      <c r="K22" s="105"/>
    </row>
    <row r="23" spans="1:11" s="85" customFormat="1" ht="15" customHeight="1">
      <c r="A23" s="283"/>
      <c r="B23" s="285"/>
      <c r="C23" s="106"/>
      <c r="D23" s="107"/>
      <c r="E23" s="108"/>
      <c r="F23" s="108"/>
      <c r="G23" s="109">
        <v>0</v>
      </c>
      <c r="H23" s="287"/>
      <c r="I23" s="110">
        <v>0</v>
      </c>
      <c r="J23" s="111"/>
      <c r="K23" s="68">
        <f>G23*I23</f>
        <v>0</v>
      </c>
    </row>
    <row r="24" spans="1:11" s="85" customFormat="1" ht="15" customHeight="1">
      <c r="A24" s="283"/>
      <c r="B24" s="285"/>
      <c r="C24" s="112"/>
      <c r="D24" s="113"/>
      <c r="E24" s="114"/>
      <c r="F24" s="114"/>
      <c r="G24" s="115">
        <v>0</v>
      </c>
      <c r="H24" s="287"/>
      <c r="I24" s="116">
        <v>0</v>
      </c>
      <c r="J24" s="117"/>
      <c r="K24" s="73">
        <f>G24*I24</f>
        <v>0</v>
      </c>
    </row>
    <row r="25" spans="1:11" s="85" customFormat="1" ht="12.75">
      <c r="A25" s="283"/>
      <c r="B25" s="285"/>
      <c r="C25" s="120" t="s">
        <v>25</v>
      </c>
      <c r="D25" s="121"/>
      <c r="E25" s="121"/>
      <c r="F25" s="121"/>
      <c r="G25" s="122"/>
      <c r="H25" s="287"/>
      <c r="I25" s="123"/>
      <c r="J25" s="124"/>
      <c r="K25" s="125"/>
    </row>
    <row r="26" spans="1:11" s="85" customFormat="1" ht="15" customHeight="1">
      <c r="A26" s="283"/>
      <c r="B26" s="285"/>
      <c r="C26" s="126"/>
      <c r="D26" s="127"/>
      <c r="E26" s="127"/>
      <c r="F26" s="127"/>
      <c r="G26" s="128"/>
      <c r="H26" s="287"/>
      <c r="I26" s="129">
        <v>0</v>
      </c>
      <c r="J26" s="130"/>
      <c r="K26" s="62">
        <f>I26</f>
        <v>0</v>
      </c>
    </row>
    <row r="27" spans="1:11" s="85" customFormat="1" ht="25.5">
      <c r="A27" s="283"/>
      <c r="B27" s="285"/>
      <c r="C27" s="131" t="s">
        <v>295</v>
      </c>
      <c r="D27" s="132"/>
      <c r="E27" s="132"/>
      <c r="F27" s="132"/>
      <c r="G27" s="133"/>
      <c r="H27" s="287"/>
      <c r="I27" s="134"/>
      <c r="J27" s="132"/>
      <c r="K27" s="135"/>
    </row>
    <row r="28" spans="1:11" s="85" customFormat="1" ht="12.75" customHeight="1">
      <c r="A28" s="283"/>
      <c r="B28" s="285"/>
      <c r="C28" s="136"/>
      <c r="D28" s="64"/>
      <c r="E28" s="64"/>
      <c r="F28" s="64"/>
      <c r="G28" s="109">
        <v>0</v>
      </c>
      <c r="H28" s="287"/>
      <c r="I28" s="110">
        <v>0</v>
      </c>
      <c r="J28" s="137"/>
      <c r="K28" s="68">
        <f>G28*I28</f>
        <v>0</v>
      </c>
    </row>
    <row r="29" spans="1:11" s="85" customFormat="1" ht="12.75" customHeight="1">
      <c r="A29" s="283"/>
      <c r="B29" s="285"/>
      <c r="C29" s="138"/>
      <c r="D29" s="80"/>
      <c r="E29" s="80"/>
      <c r="F29" s="80"/>
      <c r="G29" s="115">
        <v>0</v>
      </c>
      <c r="H29" s="287"/>
      <c r="I29" s="116">
        <v>0</v>
      </c>
      <c r="J29" s="139"/>
      <c r="K29" s="73">
        <f>G29*I29</f>
        <v>0</v>
      </c>
    </row>
    <row r="30" spans="1:11" s="140" customFormat="1" ht="12.75">
      <c r="A30" s="283"/>
      <c r="B30" s="285"/>
      <c r="C30" s="120" t="s">
        <v>16</v>
      </c>
      <c r="D30" s="132"/>
      <c r="E30" s="132"/>
      <c r="F30" s="132"/>
      <c r="G30" s="133"/>
      <c r="H30" s="287"/>
      <c r="I30" s="134"/>
      <c r="J30" s="132" t="s">
        <v>19</v>
      </c>
      <c r="K30" s="135"/>
    </row>
    <row r="31" spans="1:11" s="140" customFormat="1" ht="25.5">
      <c r="A31" s="283"/>
      <c r="B31" s="285"/>
      <c r="C31" s="136"/>
      <c r="D31" s="127"/>
      <c r="E31" s="127"/>
      <c r="F31" s="127"/>
      <c r="G31" s="141" t="s">
        <v>86</v>
      </c>
      <c r="H31" s="287"/>
      <c r="I31" s="110">
        <v>0</v>
      </c>
      <c r="J31" s="137"/>
      <c r="K31" s="68">
        <f>I31</f>
        <v>0</v>
      </c>
    </row>
    <row r="32" spans="1:11" s="140" customFormat="1" ht="12.75">
      <c r="A32" s="283"/>
      <c r="B32" s="285"/>
      <c r="C32" s="120" t="s">
        <v>99</v>
      </c>
      <c r="D32" s="132"/>
      <c r="E32" s="132"/>
      <c r="F32" s="132"/>
      <c r="G32" s="133"/>
      <c r="H32" s="287"/>
      <c r="I32" s="134"/>
      <c r="J32" s="132"/>
      <c r="K32" s="135"/>
    </row>
    <row r="33" spans="1:11" s="140" customFormat="1" ht="15" customHeight="1">
      <c r="A33" s="283"/>
      <c r="B33" s="285"/>
      <c r="C33" s="136"/>
      <c r="D33" s="127"/>
      <c r="E33" s="127"/>
      <c r="F33" s="127"/>
      <c r="G33" s="109">
        <v>1</v>
      </c>
      <c r="H33" s="287"/>
      <c r="I33" s="110">
        <v>0</v>
      </c>
      <c r="J33" s="137"/>
      <c r="K33" s="68">
        <f>G33*I33</f>
        <v>0</v>
      </c>
    </row>
    <row r="34" spans="1:11" s="140" customFormat="1" ht="28.5" customHeight="1">
      <c r="A34" s="283"/>
      <c r="B34" s="286"/>
      <c r="C34" s="142" t="s">
        <v>100</v>
      </c>
      <c r="D34" s="288" t="s">
        <v>240</v>
      </c>
      <c r="E34" s="288"/>
      <c r="F34" s="288"/>
      <c r="G34" s="288"/>
      <c r="H34" s="288"/>
      <c r="I34" s="288"/>
      <c r="J34" s="288"/>
      <c r="K34" s="143">
        <f>SUM(K14:K33)</f>
        <v>0</v>
      </c>
    </row>
    <row r="35" spans="1:11" s="140" customFormat="1" ht="6" customHeight="1">
      <c r="A35" s="283"/>
      <c r="B35" s="144"/>
      <c r="C35" s="145"/>
      <c r="D35" s="146"/>
      <c r="E35" s="146"/>
      <c r="F35" s="146"/>
      <c r="G35" s="146"/>
      <c r="H35" s="146"/>
      <c r="I35" s="146"/>
      <c r="J35" s="146"/>
      <c r="K35" s="147"/>
    </row>
    <row r="36" spans="1:11" ht="25.5" customHeight="1">
      <c r="A36" s="279" t="s">
        <v>69</v>
      </c>
      <c r="B36" s="279"/>
      <c r="C36" s="55"/>
      <c r="D36" s="55"/>
      <c r="E36" s="55"/>
      <c r="F36" s="56" t="s">
        <v>26</v>
      </c>
      <c r="G36" s="56" t="s">
        <v>27</v>
      </c>
      <c r="H36" s="56" t="s">
        <v>70</v>
      </c>
      <c r="I36" s="56" t="s">
        <v>71</v>
      </c>
      <c r="J36" s="56" t="s">
        <v>72</v>
      </c>
      <c r="K36" s="57" t="s">
        <v>73</v>
      </c>
    </row>
    <row r="37" spans="1:11">
      <c r="A37" s="280"/>
      <c r="B37" s="280"/>
      <c r="C37" s="58" t="s">
        <v>75</v>
      </c>
      <c r="D37" s="59"/>
      <c r="E37" s="59"/>
      <c r="F37" s="59"/>
      <c r="G37" s="59"/>
      <c r="H37" s="59"/>
      <c r="I37" s="59"/>
      <c r="J37" s="59"/>
      <c r="K37" s="60"/>
    </row>
    <row r="38" spans="1:11">
      <c r="A38" s="280"/>
      <c r="B38" s="280"/>
      <c r="C38" s="63" t="s">
        <v>76</v>
      </c>
      <c r="D38" s="64"/>
      <c r="E38" s="64"/>
      <c r="F38" s="65" t="s">
        <v>77</v>
      </c>
      <c r="G38" s="66">
        <v>1</v>
      </c>
      <c r="H38" s="65" t="s">
        <v>78</v>
      </c>
      <c r="I38" s="67">
        <v>0</v>
      </c>
      <c r="J38" s="66"/>
      <c r="K38" s="68">
        <f t="shared" ref="K38:K51" si="1">G38*I38</f>
        <v>0</v>
      </c>
    </row>
    <row r="39" spans="1:11">
      <c r="A39" s="280"/>
      <c r="B39" s="280"/>
      <c r="C39" s="69" t="s">
        <v>79</v>
      </c>
      <c r="D39" s="64"/>
      <c r="E39" s="64"/>
      <c r="F39" s="70" t="s">
        <v>77</v>
      </c>
      <c r="G39" s="71">
        <v>1</v>
      </c>
      <c r="H39" s="70" t="s">
        <v>78</v>
      </c>
      <c r="I39" s="72">
        <v>0</v>
      </c>
      <c r="J39" s="71"/>
      <c r="K39" s="73">
        <f t="shared" si="1"/>
        <v>0</v>
      </c>
    </row>
    <row r="40" spans="1:11">
      <c r="A40" s="280"/>
      <c r="B40" s="280"/>
      <c r="C40" s="69" t="s">
        <v>80</v>
      </c>
      <c r="D40" s="64"/>
      <c r="E40" s="64"/>
      <c r="F40" s="70" t="s">
        <v>81</v>
      </c>
      <c r="G40" s="71">
        <v>1</v>
      </c>
      <c r="H40" s="70" t="s">
        <v>78</v>
      </c>
      <c r="I40" s="72">
        <v>0</v>
      </c>
      <c r="J40" s="71"/>
      <c r="K40" s="73">
        <f t="shared" si="1"/>
        <v>0</v>
      </c>
    </row>
    <row r="41" spans="1:11">
      <c r="A41" s="280"/>
      <c r="B41" s="280"/>
      <c r="C41" s="69" t="s">
        <v>82</v>
      </c>
      <c r="D41" s="64"/>
      <c r="E41" s="64"/>
      <c r="F41" s="70" t="s">
        <v>81</v>
      </c>
      <c r="G41" s="71">
        <v>1</v>
      </c>
      <c r="H41" s="70" t="s">
        <v>78</v>
      </c>
      <c r="I41" s="72">
        <v>0</v>
      </c>
      <c r="J41" s="71"/>
      <c r="K41" s="73">
        <f t="shared" si="1"/>
        <v>0</v>
      </c>
    </row>
    <row r="42" spans="1:11">
      <c r="A42" s="280"/>
      <c r="B42" s="280"/>
      <c r="C42" s="74" t="s">
        <v>83</v>
      </c>
      <c r="D42" s="61"/>
      <c r="E42" s="61"/>
      <c r="F42" s="61"/>
      <c r="G42" s="75">
        <v>1</v>
      </c>
      <c r="H42" s="76" t="s">
        <v>78</v>
      </c>
      <c r="I42" s="77">
        <v>0</v>
      </c>
      <c r="J42" s="75"/>
      <c r="K42" s="78">
        <f t="shared" si="1"/>
        <v>0</v>
      </c>
    </row>
    <row r="43" spans="1:11">
      <c r="A43" s="280"/>
      <c r="B43" s="280"/>
      <c r="C43" s="58" t="s">
        <v>84</v>
      </c>
      <c r="D43" s="59"/>
      <c r="E43" s="59"/>
      <c r="F43" s="59"/>
      <c r="G43" s="59"/>
      <c r="H43" s="59"/>
      <c r="I43" s="59"/>
      <c r="J43" s="59"/>
      <c r="K43" s="79" t="s">
        <v>19</v>
      </c>
    </row>
    <row r="44" spans="1:11" ht="25.5">
      <c r="A44" s="280"/>
      <c r="B44" s="280"/>
      <c r="C44" s="74" t="s">
        <v>85</v>
      </c>
      <c r="D44" s="80"/>
      <c r="E44" s="80"/>
      <c r="F44" s="76" t="s">
        <v>86</v>
      </c>
      <c r="G44" s="75">
        <v>1</v>
      </c>
      <c r="H44" s="76" t="s">
        <v>74</v>
      </c>
      <c r="I44" s="77">
        <v>0</v>
      </c>
      <c r="J44" s="75"/>
      <c r="K44" s="78">
        <f t="shared" si="1"/>
        <v>0</v>
      </c>
    </row>
    <row r="45" spans="1:11" ht="38.25">
      <c r="A45" s="280"/>
      <c r="B45" s="280"/>
      <c r="C45" s="69" t="s">
        <v>307</v>
      </c>
      <c r="D45" s="80"/>
      <c r="E45" s="80"/>
      <c r="F45" s="80"/>
      <c r="G45" s="71">
        <v>1</v>
      </c>
      <c r="H45" s="70" t="s">
        <v>74</v>
      </c>
      <c r="I45" s="72">
        <v>0</v>
      </c>
      <c r="J45" s="71"/>
      <c r="K45" s="72">
        <v>0</v>
      </c>
    </row>
    <row r="46" spans="1:11">
      <c r="A46" s="280"/>
      <c r="B46" s="280"/>
      <c r="C46" s="69" t="s">
        <v>309</v>
      </c>
      <c r="D46" s="80"/>
      <c r="E46" s="80"/>
      <c r="F46" s="80"/>
      <c r="G46" s="71">
        <v>1</v>
      </c>
      <c r="H46" s="70" t="s">
        <v>78</v>
      </c>
      <c r="I46" s="72">
        <v>0</v>
      </c>
      <c r="J46" s="71"/>
      <c r="K46" s="73">
        <f t="shared" ref="K46:K47" si="2">G46*I46</f>
        <v>0</v>
      </c>
    </row>
    <row r="47" spans="1:11" ht="25.5">
      <c r="A47" s="280"/>
      <c r="B47" s="280"/>
      <c r="C47" s="69" t="s">
        <v>310</v>
      </c>
      <c r="D47" s="80"/>
      <c r="E47" s="80"/>
      <c r="F47" s="80"/>
      <c r="G47" s="71">
        <v>1</v>
      </c>
      <c r="H47" s="70" t="s">
        <v>78</v>
      </c>
      <c r="I47" s="72">
        <v>0</v>
      </c>
      <c r="J47" s="71"/>
      <c r="K47" s="73">
        <f t="shared" si="2"/>
        <v>0</v>
      </c>
    </row>
    <row r="48" spans="1:11" ht="25.5">
      <c r="A48" s="280"/>
      <c r="B48" s="280"/>
      <c r="C48" s="81" t="s">
        <v>87</v>
      </c>
      <c r="D48" s="59"/>
      <c r="E48" s="59"/>
      <c r="F48" s="59"/>
      <c r="G48" s="59"/>
      <c r="H48" s="59"/>
      <c r="I48" s="59"/>
      <c r="J48" s="59"/>
      <c r="K48" s="60"/>
    </row>
    <row r="49" spans="1:11">
      <c r="A49" s="280"/>
      <c r="B49" s="280"/>
      <c r="C49" s="82" t="s">
        <v>19</v>
      </c>
      <c r="D49" s="80"/>
      <c r="E49" s="80"/>
      <c r="F49" s="80"/>
      <c r="G49" s="66">
        <v>1</v>
      </c>
      <c r="H49" s="76" t="s">
        <v>78</v>
      </c>
      <c r="I49" s="77">
        <v>0</v>
      </c>
      <c r="J49" s="71"/>
      <c r="K49" s="68">
        <f t="shared" si="1"/>
        <v>0</v>
      </c>
    </row>
    <row r="50" spans="1:11" ht="25.5">
      <c r="A50" s="280"/>
      <c r="B50" s="280"/>
      <c r="C50" s="81" t="s">
        <v>88</v>
      </c>
      <c r="D50" s="59"/>
      <c r="E50" s="59"/>
      <c r="F50" s="83"/>
      <c r="G50" s="59"/>
      <c r="H50" s="59"/>
      <c r="I50" s="59"/>
      <c r="J50" s="59"/>
      <c r="K50" s="60"/>
    </row>
    <row r="51" spans="1:11">
      <c r="A51" s="280"/>
      <c r="B51" s="280"/>
      <c r="C51" s="149" t="s">
        <v>19</v>
      </c>
      <c r="D51" s="127"/>
      <c r="E51" s="127"/>
      <c r="F51" s="127"/>
      <c r="G51" s="75">
        <v>1</v>
      </c>
      <c r="H51" s="76" t="s">
        <v>78</v>
      </c>
      <c r="I51" s="77">
        <v>0</v>
      </c>
      <c r="J51" s="75"/>
      <c r="K51" s="78">
        <f t="shared" si="1"/>
        <v>0</v>
      </c>
    </row>
    <row r="52" spans="1:11">
      <c r="A52" s="280"/>
      <c r="B52" s="280"/>
      <c r="C52" s="82"/>
      <c r="D52" s="80"/>
      <c r="E52" s="80"/>
      <c r="F52" s="80"/>
      <c r="G52" s="71"/>
      <c r="H52" s="70"/>
      <c r="I52" s="72"/>
      <c r="J52" s="71"/>
      <c r="K52" s="73"/>
    </row>
    <row r="53" spans="1:11">
      <c r="A53" s="281"/>
      <c r="B53" s="281"/>
      <c r="C53" s="82"/>
      <c r="D53" s="80"/>
      <c r="E53" s="80"/>
      <c r="F53" s="80"/>
      <c r="G53" s="71"/>
      <c r="H53" s="70"/>
      <c r="I53" s="72"/>
      <c r="J53" s="71"/>
      <c r="K53" s="73"/>
    </row>
    <row r="54" spans="1:11">
      <c r="C54" s="189" t="s">
        <v>8</v>
      </c>
    </row>
  </sheetData>
  <mergeCells count="11">
    <mergeCell ref="A13:A35"/>
    <mergeCell ref="B13:B34"/>
    <mergeCell ref="H15:H33"/>
    <mergeCell ref="D34:J34"/>
    <mergeCell ref="A36:B53"/>
    <mergeCell ref="C11:J11"/>
    <mergeCell ref="G1:I1"/>
    <mergeCell ref="A2:K2"/>
    <mergeCell ref="C3:D3"/>
    <mergeCell ref="A4:K5"/>
    <mergeCell ref="C10:J10"/>
  </mergeCells>
  <dataValidations count="1">
    <dataValidation type="custom" allowBlank="1" showInputMessage="1" showErrorMessage="1" sqref="L2:GT2" xr:uid="{00000000-0002-0000-0400-000000000000}"/>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Page de garde</vt:lpstr>
      <vt:lpstr>Grille_reponse_SB</vt:lpstr>
      <vt:lpstr>Prix_SB</vt:lpstr>
      <vt:lpstr>Grille_reponse_variante_Techniq</vt:lpstr>
      <vt:lpstr>Prix_Variante_Technique</vt:lpstr>
      <vt:lpstr>Grille_reponse_Variante_ENV</vt:lpstr>
      <vt:lpstr>Prix_Variante_ENV</vt:lpstr>
      <vt:lpstr>Grille_reponse_SB!Impression_des_titres</vt:lpstr>
      <vt:lpstr>Grille_reponse_Variante_ENV!Impression_des_titres</vt:lpstr>
      <vt:lpstr>Grille_reponse_variante_Techniq!Impression_des_titres</vt:lpstr>
      <vt:lpstr>Grille_reponse_SB!Zone_d_impression</vt:lpstr>
      <vt:lpstr>Grille_reponse_Variante_ENV!Zone_d_impression</vt:lpstr>
      <vt:lpstr>Grille_reponse_variante_Techniq!Zone_d_impression</vt:lpstr>
      <vt:lpstr>'Page de garde'!Zone_d_impression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QueffelecA</dc:creator>
  <cp:lastModifiedBy>Antoine Chenin</cp:lastModifiedBy>
  <cp:lastPrinted>2019-01-21T16:04:21Z</cp:lastPrinted>
  <dcterms:created xsi:type="dcterms:W3CDTF">2018-04-19T13:36:20Z</dcterms:created>
  <dcterms:modified xsi:type="dcterms:W3CDTF">2025-03-25T08:26:10Z</dcterms:modified>
</cp:coreProperties>
</file>