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5_ACHAT\3_MARCHES_DGFiP\EN_PREPARATION\SPIB-2B-2025-02_Composition_fabrication_imprimés fiscaux_ex-DPR\12_DCE\9_Dossier VDEF\"/>
    </mc:Choice>
  </mc:AlternateContent>
  <bookViews>
    <workbookView xWindow="0" yWindow="0" windowWidth="28800" windowHeight="11730"/>
  </bookViews>
  <sheets>
    <sheet name="2041-ALK-AUTO" sheetId="1" r:id="rId1"/>
  </sheets>
  <definedNames>
    <definedName name="_xlnm.Print_Area" localSheetId="0">'2041-ALK-AUTO'!$A$1:$P$27</definedName>
  </definedNames>
  <calcPr calcId="162913" iterateDelta="1E-4"/>
</workbook>
</file>

<file path=xl/calcChain.xml><?xml version="1.0" encoding="utf-8"?>
<calcChain xmlns="http://schemas.openxmlformats.org/spreadsheetml/2006/main">
  <c r="P25" i="1" l="1"/>
  <c r="O24" i="1"/>
  <c r="P24" i="1" s="1"/>
  <c r="M24" i="1"/>
  <c r="L24" i="1"/>
  <c r="K24" i="1"/>
  <c r="J24" i="1"/>
  <c r="I24" i="1"/>
  <c r="H24" i="1"/>
  <c r="G24" i="1"/>
  <c r="F24" i="1"/>
  <c r="O23" i="1"/>
  <c r="P23" i="1" s="1"/>
  <c r="O22" i="1"/>
  <c r="P22" i="1" s="1"/>
  <c r="O21" i="1"/>
  <c r="P21" i="1" s="1"/>
  <c r="O20" i="1"/>
  <c r="P20" i="1" s="1"/>
  <c r="O19" i="1"/>
  <c r="P19" i="1" s="1"/>
  <c r="P18" i="1"/>
  <c r="O18" i="1"/>
  <c r="O17" i="1"/>
  <c r="P17" i="1" s="1"/>
</calcChain>
</file>

<file path=xl/sharedStrings.xml><?xml version="1.0" encoding="utf-8"?>
<sst xmlns="http://schemas.openxmlformats.org/spreadsheetml/2006/main" count="40" uniqueCount="39">
  <si>
    <t>Annexe n° 7 au CCTP – Fichier de répartition de l’imprimé 2041-ALK-AUTO sous forme de bobine (poste 2) pour l’année 2024</t>
  </si>
  <si>
    <t>Marché SPIB-2B-2025-02</t>
  </si>
  <si>
    <t>Marché relatif à la composition, la fabrication, à la livraison et son suivi, le stockage et le pilon de produits imprimés pour la Direction générale des Finances publiques (DGFiP)</t>
  </si>
  <si>
    <t>MODELE : 2041-ALK-AUTO     NCI 2024TIR005</t>
  </si>
  <si>
    <t xml:space="preserve">    </t>
  </si>
  <si>
    <t>Destinataires</t>
  </si>
  <si>
    <t>Répartition par date de livraison en palette</t>
  </si>
  <si>
    <t>Total en nombre</t>
  </si>
  <si>
    <t>E.S.I.</t>
  </si>
  <si>
    <t>Sites</t>
  </si>
  <si>
    <t>Adresse</t>
  </si>
  <si>
    <t>Téléphone</t>
  </si>
  <si>
    <t>Code Sages</t>
  </si>
  <si>
    <t>Bobine</t>
  </si>
  <si>
    <t>exemplaires</t>
  </si>
  <si>
    <t>Meyzieu</t>
  </si>
  <si>
    <t>ESI de Meyzieu</t>
  </si>
  <si>
    <t>1 avenue du Docteur Schweitzer
69330 MEYZIEU</t>
  </si>
  <si>
    <t>CEM</t>
  </si>
  <si>
    <t>Nemours</t>
  </si>
  <si>
    <t>ESI de Nemours</t>
  </si>
  <si>
    <t>22 avenue J.F. Kennedy
(entrée poids lourds rue d'Egreville)
77796 NEMOURS</t>
  </si>
  <si>
    <t>D778D</t>
  </si>
  <si>
    <t>Poitiers</t>
  </si>
  <si>
    <t>ESI de Poitiers</t>
  </si>
  <si>
    <t>14 rue Salvador Allendé
BP 1059
86060 POITIERS Cedex 9</t>
  </si>
  <si>
    <t>D338D</t>
  </si>
  <si>
    <t>Stockeur</t>
  </si>
  <si>
    <t>Bâtiment 4
ZI de la Belardière
86130 DISSAY</t>
  </si>
  <si>
    <t>Entrepôt
D338D-ENT</t>
  </si>
  <si>
    <t>Reims</t>
  </si>
  <si>
    <t>ESI de Reims</t>
  </si>
  <si>
    <t>24 bd Pasteur
51095 REIMS Cedex</t>
  </si>
  <si>
    <t>D778G</t>
  </si>
  <si>
    <r>
      <rPr>
        <sz val="11"/>
        <color rgb="FF000000"/>
        <rFont val="Calibri"/>
        <family val="2"/>
      </rPr>
      <t>5 rue Chaperon</t>
    </r>
    <r>
      <rPr>
        <sz val="11"/>
        <color rgb="FF000000"/>
        <rFont val="Calibri"/>
        <family val="2"/>
      </rPr>
      <t xml:space="preserve">
51420 CERNAY-LES-REIMS</t>
    </r>
  </si>
  <si>
    <t>Entrepôt
D778G-ENT</t>
  </si>
  <si>
    <t>Destinataires Particuliers</t>
  </si>
  <si>
    <t>Total par date de livraison :</t>
  </si>
  <si>
    <t>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</si>
</sst>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dd\-mmm\-yy&quot; &quot;"/>
    <numFmt numFmtId="165" formatCode="#,##0&quot; &quot;"/>
    <numFmt numFmtId="166" formatCode="&quot;Bobine de :  &quot;#,##0&quot; ex.&quot;"/>
    <numFmt numFmtId="167" formatCode="dd/mm/yy"/>
    <numFmt numFmtId="168" formatCode="&quot;NB : Boîte de :  &quot;#,##0&quot;  ex.  &quot;"/>
    <numFmt numFmtId="169" formatCode="#,##0.00&quot; &quot;[$€-40C];[Red]&quot;-&quot;#,##0.00&quot; &quot;[$€-40C]"/>
  </numFmts>
  <fonts count="25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FFFFFF"/>
      <name val="Calibri"/>
      <family val="2"/>
    </font>
    <font>
      <sz val="10"/>
      <color rgb="FFCC0000"/>
      <name val="Calibri"/>
      <family val="2"/>
    </font>
    <font>
      <b/>
      <sz val="10"/>
      <color rgb="FFFFFFFF"/>
      <name val="Calibri"/>
      <family val="2"/>
    </font>
    <font>
      <i/>
      <sz val="10"/>
      <color rgb="FF808080"/>
      <name val="Calibri"/>
      <family val="2"/>
    </font>
    <font>
      <sz val="10"/>
      <color rgb="FF006600"/>
      <name val="Calibri"/>
      <family val="2"/>
    </font>
    <font>
      <b/>
      <i/>
      <sz val="16"/>
      <color rgb="FF000000"/>
      <name val="Calibri"/>
      <family val="2"/>
    </font>
    <font>
      <sz val="12"/>
      <color rgb="FF000000"/>
      <name val="Calibri"/>
      <family val="2"/>
    </font>
    <font>
      <u/>
      <sz val="10"/>
      <color rgb="FF0000EE"/>
      <name val="Calibri"/>
      <family val="2"/>
    </font>
    <font>
      <sz val="10"/>
      <color rgb="FF996600"/>
      <name val="Calibri"/>
      <family val="2"/>
    </font>
    <font>
      <sz val="10"/>
      <color rgb="FF333333"/>
      <name val="Calibri"/>
      <family val="2"/>
    </font>
    <font>
      <b/>
      <i/>
      <u/>
      <sz val="11"/>
      <color rgb="FF000000"/>
      <name val="Calibri"/>
      <family val="2"/>
    </font>
    <font>
      <b/>
      <sz val="9"/>
      <color rgb="FF000000"/>
      <name val="Arial1"/>
    </font>
    <font>
      <b/>
      <sz val="9"/>
      <color rgb="FF000000"/>
      <name val="Arial"/>
      <family val="2"/>
    </font>
    <font>
      <sz val="9"/>
      <color rgb="FF000000"/>
      <name val="Arial1"/>
    </font>
    <font>
      <b/>
      <sz val="10"/>
      <color rgb="FF000000"/>
      <name val="Arial1"/>
    </font>
    <font>
      <sz val="10"/>
      <color rgb="FF000000"/>
      <name val="Arial1"/>
    </font>
    <font>
      <b/>
      <u/>
      <sz val="16"/>
      <color rgb="FF000000"/>
      <name val="Marianne1"/>
    </font>
    <font>
      <b/>
      <sz val="18"/>
      <color rgb="FF000000"/>
      <name val="Marianne1"/>
    </font>
    <font>
      <b/>
      <sz val="11"/>
      <color rgb="FF000000"/>
      <name val="Marianne"/>
      <family val="3"/>
    </font>
    <font>
      <b/>
      <sz val="10"/>
      <color rgb="FF000000"/>
      <name val="Marianne"/>
      <family val="3"/>
    </font>
    <font>
      <sz val="11"/>
      <color rgb="FF000000"/>
      <name val="Marianne"/>
      <family val="3"/>
    </font>
    <font>
      <sz val="10"/>
      <color rgb="FF000000"/>
      <name val="Marianne"/>
      <family val="3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999999"/>
        <bgColor rgb="FF999999"/>
      </patternFill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0">
    <xf numFmtId="0" fontId="0" fillId="0" borderId="0"/>
    <xf numFmtId="0" fontId="12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>
      <alignment horizontal="center"/>
    </xf>
    <xf numFmtId="0" fontId="8" fillId="0" borderId="0">
      <alignment horizontal="center" textRotation="90"/>
    </xf>
    <xf numFmtId="0" fontId="9" fillId="0" borderId="0">
      <alignment horizontal="center"/>
    </xf>
    <xf numFmtId="0" fontId="10" fillId="0" borderId="0"/>
    <xf numFmtId="0" fontId="11" fillId="8" borderId="0"/>
    <xf numFmtId="0" fontId="13" fillId="0" borderId="0"/>
    <xf numFmtId="169" fontId="13" fillId="0" borderId="0"/>
    <xf numFmtId="0" fontId="1" fillId="0" borderId="0"/>
    <xf numFmtId="0" fontId="1" fillId="0" borderId="0"/>
    <xf numFmtId="0" fontId="4" fillId="0" borderId="0"/>
  </cellStyleXfs>
  <cellXfs count="57">
    <xf numFmtId="0" fontId="0" fillId="0" borderId="0" xfId="0"/>
    <xf numFmtId="0" fontId="0" fillId="0" borderId="0" xfId="0" applyFill="1"/>
    <xf numFmtId="168" fontId="14" fillId="0" borderId="0" xfId="0" applyNumberFormat="1" applyFont="1" applyAlignment="1">
      <alignment horizontal="right"/>
    </xf>
    <xf numFmtId="166" fontId="15" fillId="0" borderId="0" xfId="0" applyNumberFormat="1" applyFont="1" applyAlignment="1">
      <alignment horizontal="left"/>
    </xf>
    <xf numFmtId="0" fontId="16" fillId="0" borderId="0" xfId="0" applyFont="1" applyAlignment="1"/>
    <xf numFmtId="0" fontId="17" fillId="0" borderId="0" xfId="0" applyFont="1" applyAlignment="1"/>
    <xf numFmtId="0" fontId="16" fillId="0" borderId="0" xfId="0" applyFont="1"/>
    <xf numFmtId="0" fontId="18" fillId="0" borderId="0" xfId="0" applyFont="1" applyAlignment="1"/>
    <xf numFmtId="0" fontId="16" fillId="0" borderId="0" xfId="0" applyFont="1" applyProtection="1">
      <protection locked="0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 vertical="center"/>
    </xf>
    <xf numFmtId="166" fontId="21" fillId="0" borderId="0" xfId="0" applyNumberFormat="1" applyFont="1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21" fillId="0" borderId="3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0" fontId="21" fillId="0" borderId="0" xfId="0" applyFont="1" applyFill="1" applyBorder="1" applyAlignment="1"/>
    <xf numFmtId="167" fontId="22" fillId="0" borderId="2" xfId="0" applyNumberFormat="1" applyFont="1" applyFill="1" applyBorder="1" applyAlignment="1" applyProtection="1">
      <alignment horizontal="center" vertical="center"/>
      <protection locked="0"/>
    </xf>
    <xf numFmtId="164" fontId="21" fillId="0" borderId="0" xfId="0" applyNumberFormat="1" applyFont="1" applyFill="1" applyBorder="1" applyAlignment="1" applyProtection="1">
      <alignment vertical="center"/>
      <protection locked="0"/>
    </xf>
    <xf numFmtId="0" fontId="22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165" fontId="23" fillId="0" borderId="2" xfId="0" applyNumberFormat="1" applyFont="1" applyFill="1" applyBorder="1" applyAlignment="1" applyProtection="1">
      <alignment horizontal="center" vertical="center"/>
      <protection locked="0"/>
    </xf>
    <xf numFmtId="3" fontId="23" fillId="0" borderId="2" xfId="0" applyNumberFormat="1" applyFont="1" applyFill="1" applyBorder="1" applyAlignment="1" applyProtection="1">
      <alignment horizontal="center" vertical="center"/>
      <protection locked="0"/>
    </xf>
    <xf numFmtId="165" fontId="23" fillId="0" borderId="0" xfId="0" applyNumberFormat="1" applyFont="1" applyFill="1" applyBorder="1" applyAlignment="1" applyProtection="1">
      <alignment horizontal="center" vertical="center"/>
      <protection locked="0"/>
    </xf>
    <xf numFmtId="3" fontId="21" fillId="0" borderId="2" xfId="0" applyNumberFormat="1" applyFont="1" applyFill="1" applyBorder="1" applyAlignment="1">
      <alignment horizontal="center" vertical="center"/>
    </xf>
    <xf numFmtId="165" fontId="23" fillId="0" borderId="2" xfId="0" applyNumberFormat="1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 wrapText="1"/>
    </xf>
    <xf numFmtId="0" fontId="23" fillId="10" borderId="2" xfId="0" applyFont="1" applyFill="1" applyBorder="1" applyAlignment="1">
      <alignment horizontal="center" vertical="center" wrapText="1"/>
    </xf>
    <xf numFmtId="0" fontId="23" fillId="10" borderId="6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3" fontId="23" fillId="10" borderId="2" xfId="0" applyNumberFormat="1" applyFont="1" applyFill="1" applyBorder="1" applyAlignment="1" applyProtection="1">
      <alignment horizontal="center" vertical="center"/>
      <protection locked="0"/>
    </xf>
    <xf numFmtId="0" fontId="23" fillId="0" borderId="2" xfId="0" applyFont="1" applyBorder="1" applyAlignment="1">
      <alignment wrapText="1"/>
    </xf>
    <xf numFmtId="0" fontId="23" fillId="0" borderId="0" xfId="0" applyFont="1"/>
    <xf numFmtId="0" fontId="23" fillId="0" borderId="0" xfId="0" applyFont="1" applyAlignment="1">
      <alignment wrapText="1"/>
    </xf>
    <xf numFmtId="3" fontId="21" fillId="10" borderId="2" xfId="0" applyNumberFormat="1" applyFont="1" applyFill="1" applyBorder="1" applyAlignment="1">
      <alignment horizontal="center" vertical="center"/>
    </xf>
    <xf numFmtId="165" fontId="21" fillId="0" borderId="0" xfId="0" applyNumberFormat="1" applyFont="1" applyFill="1" applyBorder="1" applyAlignment="1">
      <alignment horizontal="center" vertical="center"/>
    </xf>
    <xf numFmtId="0" fontId="23" fillId="0" borderId="7" xfId="0" applyFont="1" applyBorder="1"/>
    <xf numFmtId="0" fontId="23" fillId="0" borderId="2" xfId="0" applyFont="1" applyFill="1" applyBorder="1" applyAlignment="1">
      <alignment horizontal="center"/>
    </xf>
    <xf numFmtId="0" fontId="23" fillId="0" borderId="7" xfId="0" applyFont="1" applyFill="1" applyBorder="1"/>
    <xf numFmtId="0" fontId="23" fillId="0" borderId="0" xfId="0" applyFont="1" applyFill="1"/>
    <xf numFmtId="0" fontId="19" fillId="0" borderId="0" xfId="0" applyFont="1" applyFill="1" applyBorder="1" applyAlignment="1">
      <alignment horizontal="center" vertical="center"/>
    </xf>
    <xf numFmtId="0" fontId="20" fillId="9" borderId="2" xfId="0" applyFont="1" applyFill="1" applyBorder="1" applyAlignment="1">
      <alignment horizontal="center" vertical="center"/>
    </xf>
    <xf numFmtId="0" fontId="20" fillId="9" borderId="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0" fillId="0" borderId="0" xfId="0"/>
    <xf numFmtId="0" fontId="23" fillId="0" borderId="5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</cellXfs>
  <cellStyles count="20">
    <cellStyle name="Accent" xfId="2"/>
    <cellStyle name="Accent 1" xfId="3"/>
    <cellStyle name="Accent 2" xfId="4"/>
    <cellStyle name="Accent 3" xfId="5"/>
    <cellStyle name="Bad" xfId="6"/>
    <cellStyle name="Error" xfId="7"/>
    <cellStyle name="Footnote" xfId="8"/>
    <cellStyle name="Good" xfId="9"/>
    <cellStyle name="Heading" xfId="10"/>
    <cellStyle name="Heading 1" xfId="11"/>
    <cellStyle name="Heading 2" xfId="12"/>
    <cellStyle name="Hyperlink" xfId="13"/>
    <cellStyle name="Neutral" xfId="14"/>
    <cellStyle name="Normal" xfId="0" builtinId="0" customBuiltin="1"/>
    <cellStyle name="Note" xfId="1" builtinId="10" customBuiltin="1"/>
    <cellStyle name="Result" xfId="15"/>
    <cellStyle name="Result2" xfId="16"/>
    <cellStyle name="Status" xfId="17"/>
    <cellStyle name="Text" xfId="18"/>
    <cellStyle name="Warning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abSelected="1" workbookViewId="0"/>
  </sheetViews>
  <sheetFormatPr baseColWidth="10" defaultRowHeight="15.75"/>
  <cols>
    <col min="1" max="1" width="15" customWidth="1"/>
    <col min="2" max="2" width="18.140625" customWidth="1"/>
    <col min="3" max="3" width="34" customWidth="1"/>
    <col min="4" max="4" width="14.28515625" customWidth="1"/>
    <col min="5" max="5" width="11.7109375" customWidth="1"/>
    <col min="6" max="6" width="9.5703125" customWidth="1"/>
    <col min="7" max="7" width="9.7109375" customWidth="1"/>
    <col min="8" max="8" width="9.42578125" customWidth="1"/>
    <col min="9" max="9" width="10.42578125" customWidth="1"/>
    <col min="10" max="10" width="10.5703125" customWidth="1"/>
    <col min="11" max="11" width="9.42578125" customWidth="1"/>
    <col min="12" max="12" width="9.7109375" customWidth="1"/>
    <col min="13" max="13" width="9.42578125" customWidth="1"/>
    <col min="14" max="14" width="2.7109375" customWidth="1"/>
    <col min="15" max="15" width="7.42578125" customWidth="1"/>
    <col min="16" max="16" width="14.140625" customWidth="1"/>
    <col min="17" max="17" width="9" customWidth="1"/>
    <col min="18" max="1024" width="11.28515625" customWidth="1"/>
  </cols>
  <sheetData>
    <row r="1" spans="1:20" ht="15">
      <c r="A1" s="1"/>
      <c r="B1" s="2"/>
      <c r="C1" s="3"/>
      <c r="D1" s="4"/>
      <c r="E1" s="5"/>
      <c r="F1" s="6"/>
      <c r="G1" s="6"/>
      <c r="I1" s="7"/>
      <c r="J1" s="7"/>
      <c r="K1" s="7"/>
      <c r="L1" s="7"/>
      <c r="M1" s="7"/>
      <c r="N1" s="8"/>
      <c r="O1" s="8"/>
      <c r="P1" s="8"/>
      <c r="Q1" s="8"/>
      <c r="R1" s="6"/>
    </row>
    <row r="2" spans="1:20" ht="15">
      <c r="A2" s="1"/>
      <c r="B2" s="2"/>
      <c r="C2" s="3"/>
      <c r="D2" s="4"/>
      <c r="E2" s="5"/>
      <c r="F2" s="6"/>
      <c r="G2" s="6"/>
      <c r="I2" s="7"/>
      <c r="J2" s="7"/>
      <c r="K2" s="7"/>
      <c r="L2" s="7"/>
      <c r="M2" s="7"/>
      <c r="N2" s="8"/>
      <c r="O2" s="8"/>
      <c r="P2" s="8"/>
      <c r="Q2" s="8"/>
      <c r="R2" s="6"/>
    </row>
    <row r="3" spans="1:20" ht="15">
      <c r="A3" s="1"/>
      <c r="B3" s="2"/>
      <c r="C3" s="3"/>
      <c r="D3" s="4"/>
      <c r="E3" s="5"/>
      <c r="F3" s="6"/>
      <c r="G3" s="6"/>
      <c r="I3" s="7"/>
      <c r="J3" s="7"/>
      <c r="K3" s="7"/>
      <c r="L3" s="7"/>
      <c r="M3" s="7"/>
      <c r="N3" s="8"/>
      <c r="O3" s="8"/>
      <c r="P3" s="8"/>
      <c r="Q3" s="8"/>
      <c r="R3" s="6"/>
    </row>
    <row r="4" spans="1:20" ht="15">
      <c r="A4" s="1"/>
      <c r="B4" s="2"/>
      <c r="C4" s="3"/>
      <c r="D4" s="4"/>
      <c r="E4" s="5"/>
      <c r="F4" s="6"/>
      <c r="G4" s="6"/>
      <c r="I4" s="7"/>
      <c r="J4" s="7"/>
      <c r="K4" s="7"/>
      <c r="L4" s="7"/>
      <c r="M4" s="7"/>
      <c r="N4" s="8"/>
      <c r="O4" s="8"/>
      <c r="P4" s="8"/>
      <c r="Q4" s="8"/>
      <c r="R4" s="6"/>
    </row>
    <row r="5" spans="1:20" ht="15">
      <c r="A5" s="1"/>
      <c r="B5" s="2"/>
      <c r="C5" s="3"/>
      <c r="D5" s="4"/>
      <c r="E5" s="5"/>
      <c r="F5" s="6"/>
      <c r="G5" s="6"/>
      <c r="I5" s="7"/>
      <c r="J5" s="7"/>
      <c r="K5" s="7"/>
      <c r="L5" s="7"/>
      <c r="M5" s="7"/>
      <c r="N5" s="8"/>
      <c r="O5" s="8"/>
      <c r="P5" s="8"/>
      <c r="Q5" s="8"/>
      <c r="R5" s="6"/>
    </row>
    <row r="6" spans="1:20" ht="15">
      <c r="A6" s="1"/>
      <c r="B6" s="2"/>
      <c r="C6" s="3"/>
      <c r="D6" s="4"/>
      <c r="E6" s="5"/>
      <c r="F6" s="6"/>
      <c r="G6" s="6"/>
      <c r="I6" s="7"/>
      <c r="J6" s="7"/>
      <c r="K6" s="7"/>
      <c r="L6" s="7"/>
      <c r="M6" s="7"/>
      <c r="N6" s="8"/>
      <c r="O6" s="8"/>
      <c r="P6" s="8"/>
      <c r="Q6" s="8"/>
      <c r="R6" s="6"/>
    </row>
    <row r="7" spans="1:20" ht="20.25">
      <c r="A7" s="48" t="s">
        <v>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9"/>
      <c r="R7" s="9"/>
      <c r="S7" s="9"/>
    </row>
    <row r="8" spans="1:20" ht="15">
      <c r="A8" s="1"/>
      <c r="B8" s="2"/>
      <c r="C8" s="3"/>
      <c r="D8" s="4"/>
      <c r="E8" s="5"/>
      <c r="F8" s="6"/>
      <c r="G8" s="6"/>
      <c r="I8" s="7"/>
      <c r="J8" s="7"/>
      <c r="K8" s="7"/>
      <c r="L8" s="7"/>
      <c r="M8" s="7"/>
      <c r="N8" s="8"/>
      <c r="O8" s="8"/>
      <c r="P8" s="8"/>
      <c r="Q8" s="8"/>
      <c r="R8" s="6"/>
    </row>
    <row r="9" spans="1:20" ht="23.25">
      <c r="A9" s="49" t="s">
        <v>1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10"/>
      <c r="R9" s="10"/>
      <c r="S9" s="10"/>
      <c r="T9" s="1"/>
    </row>
    <row r="10" spans="1:20" s="1" customFormat="1" ht="23.25">
      <c r="A10" s="11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</row>
    <row r="11" spans="1:20" s="1" customFormat="1" ht="53.45" customHeight="1">
      <c r="A11" s="50" t="s">
        <v>2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10"/>
      <c r="R11" s="10"/>
      <c r="S11" s="10"/>
    </row>
    <row r="12" spans="1:20" ht="15">
      <c r="A12" s="1"/>
      <c r="B12" s="2"/>
      <c r="C12" s="3"/>
      <c r="D12" s="4"/>
      <c r="E12" s="5"/>
      <c r="F12" s="6"/>
      <c r="G12" s="6"/>
      <c r="I12" s="7"/>
      <c r="J12" s="7"/>
      <c r="K12" s="7"/>
      <c r="L12" s="7"/>
      <c r="M12" s="7"/>
      <c r="N12" s="8"/>
      <c r="O12" s="8"/>
      <c r="P12" s="8"/>
      <c r="Q12" s="8"/>
      <c r="R12" s="6"/>
    </row>
    <row r="13" spans="1:20" ht="15">
      <c r="A13" s="1"/>
      <c r="B13" s="2"/>
      <c r="C13" s="12">
        <v>36000</v>
      </c>
      <c r="D13" s="4"/>
      <c r="E13" s="51" t="s">
        <v>3</v>
      </c>
      <c r="F13" s="51"/>
      <c r="G13" s="51"/>
      <c r="H13" s="51"/>
      <c r="I13" s="51"/>
      <c r="J13" s="7"/>
      <c r="K13" s="7"/>
      <c r="L13" s="7"/>
      <c r="M13" s="7"/>
      <c r="N13" s="8" t="s">
        <v>4</v>
      </c>
      <c r="O13" s="8"/>
      <c r="P13" s="8"/>
      <c r="Q13" s="8"/>
      <c r="R13" s="6"/>
    </row>
    <row r="14" spans="1:20" ht="15">
      <c r="B14" s="13"/>
      <c r="C14" s="14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20" ht="16.5" customHeight="1">
      <c r="A15" s="15"/>
      <c r="B15" s="52" t="s">
        <v>5</v>
      </c>
      <c r="C15" s="52"/>
      <c r="D15" s="52"/>
      <c r="E15" s="17"/>
      <c r="F15" s="53" t="s">
        <v>6</v>
      </c>
      <c r="G15" s="53"/>
      <c r="H15" s="53"/>
      <c r="I15" s="53"/>
      <c r="J15" s="53"/>
      <c r="K15" s="53"/>
      <c r="L15" s="53"/>
      <c r="M15" s="16"/>
      <c r="N15" s="19"/>
      <c r="O15" s="53" t="s">
        <v>7</v>
      </c>
      <c r="P15" s="53"/>
    </row>
    <row r="16" spans="1:20" ht="34.700000000000003" customHeight="1">
      <c r="A16" s="18" t="s">
        <v>8</v>
      </c>
      <c r="B16" s="18" t="s">
        <v>9</v>
      </c>
      <c r="C16" s="18" t="s">
        <v>10</v>
      </c>
      <c r="D16" s="18" t="s">
        <v>11</v>
      </c>
      <c r="E16" s="17" t="s">
        <v>12</v>
      </c>
      <c r="F16" s="20">
        <v>45358</v>
      </c>
      <c r="G16" s="20">
        <v>45365</v>
      </c>
      <c r="H16" s="20">
        <v>45372</v>
      </c>
      <c r="I16" s="20">
        <v>45377</v>
      </c>
      <c r="J16" s="20">
        <v>45378</v>
      </c>
      <c r="K16" s="20">
        <v>45379</v>
      </c>
      <c r="L16" s="20">
        <v>45386</v>
      </c>
      <c r="M16" s="20">
        <v>45393</v>
      </c>
      <c r="N16" s="21"/>
      <c r="O16" s="22" t="s">
        <v>13</v>
      </c>
      <c r="P16" s="17" t="s">
        <v>14</v>
      </c>
    </row>
    <row r="17" spans="1:17" s="1" customFormat="1" ht="45">
      <c r="A17" s="23" t="s">
        <v>15</v>
      </c>
      <c r="B17" s="24" t="s">
        <v>16</v>
      </c>
      <c r="C17" s="24" t="s">
        <v>17</v>
      </c>
      <c r="D17" s="24"/>
      <c r="E17" s="25" t="s">
        <v>18</v>
      </c>
      <c r="F17" s="26"/>
      <c r="G17" s="27">
        <v>26</v>
      </c>
      <c r="H17" s="27"/>
      <c r="I17" s="27"/>
      <c r="J17" s="27"/>
      <c r="K17" s="27">
        <v>44</v>
      </c>
      <c r="L17" s="27"/>
      <c r="M17" s="27">
        <v>10</v>
      </c>
      <c r="N17" s="28"/>
      <c r="O17" s="29">
        <f t="shared" ref="O17:O23" si="0">SUM(F17:M17)</f>
        <v>80</v>
      </c>
      <c r="P17" s="30">
        <f t="shared" ref="P17:P25" si="1">O17*1000*36</f>
        <v>2880000</v>
      </c>
    </row>
    <row r="18" spans="1:17" ht="59.1" customHeight="1">
      <c r="A18" s="23" t="s">
        <v>19</v>
      </c>
      <c r="B18" s="24" t="s">
        <v>20</v>
      </c>
      <c r="C18" s="31" t="s">
        <v>21</v>
      </c>
      <c r="D18" s="24"/>
      <c r="E18" s="25" t="s">
        <v>22</v>
      </c>
      <c r="F18" s="26"/>
      <c r="G18" s="26"/>
      <c r="H18" s="26">
        <v>52</v>
      </c>
      <c r="I18" s="26"/>
      <c r="J18" s="26"/>
      <c r="K18" s="26"/>
      <c r="L18" s="26">
        <v>52</v>
      </c>
      <c r="M18" s="26"/>
      <c r="N18" s="28"/>
      <c r="O18" s="29">
        <f t="shared" si="0"/>
        <v>104</v>
      </c>
      <c r="P18" s="30">
        <f t="shared" si="1"/>
        <v>3744000</v>
      </c>
      <c r="Q18" s="54"/>
    </row>
    <row r="19" spans="1:17" ht="45">
      <c r="A19" s="55" t="s">
        <v>23</v>
      </c>
      <c r="B19" s="32" t="s">
        <v>24</v>
      </c>
      <c r="C19" s="33" t="s">
        <v>25</v>
      </c>
      <c r="D19" s="32"/>
      <c r="E19" s="34" t="s">
        <v>26</v>
      </c>
      <c r="F19" s="27">
        <v>10</v>
      </c>
      <c r="G19" s="27"/>
      <c r="H19" s="27"/>
      <c r="I19" s="27"/>
      <c r="J19" s="27"/>
      <c r="K19" s="27"/>
      <c r="L19" s="27"/>
      <c r="M19" s="27"/>
      <c r="N19" s="28"/>
      <c r="O19" s="29">
        <f t="shared" si="0"/>
        <v>10</v>
      </c>
      <c r="P19" s="30">
        <f t="shared" si="1"/>
        <v>360000</v>
      </c>
      <c r="Q19" s="54"/>
    </row>
    <row r="20" spans="1:17" ht="42.4" customHeight="1">
      <c r="A20" s="55"/>
      <c r="B20" s="32" t="s">
        <v>27</v>
      </c>
      <c r="C20" s="32" t="s">
        <v>28</v>
      </c>
      <c r="D20" s="32"/>
      <c r="E20" s="35" t="s">
        <v>29</v>
      </c>
      <c r="F20" s="27"/>
      <c r="G20" s="27"/>
      <c r="H20" s="27"/>
      <c r="I20" s="27">
        <v>52</v>
      </c>
      <c r="J20" s="27"/>
      <c r="K20" s="27"/>
      <c r="L20" s="27"/>
      <c r="M20" s="27">
        <v>10</v>
      </c>
      <c r="N20" s="28"/>
      <c r="O20" s="29">
        <f t="shared" si="0"/>
        <v>62</v>
      </c>
      <c r="P20" s="30">
        <f t="shared" si="1"/>
        <v>2232000</v>
      </c>
      <c r="Q20" s="54"/>
    </row>
    <row r="21" spans="1:17" ht="33.75" customHeight="1">
      <c r="A21" s="56" t="s">
        <v>30</v>
      </c>
      <c r="B21" s="33" t="s">
        <v>31</v>
      </c>
      <c r="C21" s="32" t="s">
        <v>32</v>
      </c>
      <c r="D21" s="32"/>
      <c r="E21" s="25" t="s">
        <v>33</v>
      </c>
      <c r="F21" s="27"/>
      <c r="G21" s="27"/>
      <c r="H21" s="27"/>
      <c r="I21" s="27"/>
      <c r="J21" s="27"/>
      <c r="K21" s="27"/>
      <c r="L21" s="27"/>
      <c r="M21" s="27"/>
      <c r="N21" s="28"/>
      <c r="O21" s="29">
        <f t="shared" si="0"/>
        <v>0</v>
      </c>
      <c r="P21" s="30">
        <f t="shared" si="1"/>
        <v>0</v>
      </c>
      <c r="Q21" s="54"/>
    </row>
    <row r="22" spans="1:17" ht="35.85" customHeight="1">
      <c r="A22" s="56"/>
      <c r="B22" s="36" t="s">
        <v>27</v>
      </c>
      <c r="C22" s="32" t="s">
        <v>34</v>
      </c>
      <c r="D22" s="37"/>
      <c r="E22" s="35" t="s">
        <v>35</v>
      </c>
      <c r="F22" s="38"/>
      <c r="G22" s="38"/>
      <c r="H22" s="38">
        <v>26</v>
      </c>
      <c r="I22" s="38"/>
      <c r="J22" s="38">
        <v>20</v>
      </c>
      <c r="K22" s="38"/>
      <c r="L22" s="27"/>
      <c r="M22" s="27"/>
      <c r="N22" s="28"/>
      <c r="O22" s="29">
        <f t="shared" si="0"/>
        <v>46</v>
      </c>
      <c r="P22" s="30">
        <f t="shared" si="1"/>
        <v>1656000</v>
      </c>
    </row>
    <row r="23" spans="1:17" ht="37.35" hidden="1" customHeight="1">
      <c r="A23" s="36" t="s">
        <v>36</v>
      </c>
      <c r="B23" s="39"/>
      <c r="C23" s="24"/>
      <c r="D23" s="24"/>
      <c r="E23" s="24"/>
      <c r="F23" s="27">
        <v>1</v>
      </c>
      <c r="G23" s="27"/>
      <c r="H23" s="27"/>
      <c r="I23" s="27"/>
      <c r="J23" s="27"/>
      <c r="K23" s="27"/>
      <c r="L23" s="27"/>
      <c r="M23" s="27"/>
      <c r="N23" s="28"/>
      <c r="O23" s="29">
        <f t="shared" si="0"/>
        <v>1</v>
      </c>
      <c r="P23" s="30">
        <f t="shared" si="1"/>
        <v>36000</v>
      </c>
    </row>
    <row r="24" spans="1:17" ht="19.5" customHeight="1">
      <c r="A24" s="40"/>
      <c r="B24" s="41"/>
      <c r="C24" s="53" t="s">
        <v>37</v>
      </c>
      <c r="D24" s="53"/>
      <c r="E24" s="53"/>
      <c r="F24" s="42">
        <f t="shared" ref="F24:M24" si="2">SUM(F17:F23)</f>
        <v>11</v>
      </c>
      <c r="G24" s="42">
        <f t="shared" si="2"/>
        <v>26</v>
      </c>
      <c r="H24" s="42">
        <f t="shared" si="2"/>
        <v>78</v>
      </c>
      <c r="I24" s="42">
        <f t="shared" si="2"/>
        <v>52</v>
      </c>
      <c r="J24" s="42">
        <f t="shared" si="2"/>
        <v>20</v>
      </c>
      <c r="K24" s="42">
        <f t="shared" si="2"/>
        <v>44</v>
      </c>
      <c r="L24" s="29">
        <f t="shared" si="2"/>
        <v>52</v>
      </c>
      <c r="M24" s="29">
        <f t="shared" si="2"/>
        <v>20</v>
      </c>
      <c r="N24" s="43"/>
      <c r="O24" s="29">
        <f>SUM(O17:O23)</f>
        <v>303</v>
      </c>
      <c r="P24" s="30">
        <f t="shared" si="1"/>
        <v>10908000</v>
      </c>
    </row>
    <row r="25" spans="1:17" ht="15">
      <c r="A25" s="40"/>
      <c r="B25" s="40"/>
      <c r="C25" s="40"/>
      <c r="D25" s="40"/>
      <c r="E25" s="40"/>
      <c r="F25" s="44"/>
      <c r="G25" s="44"/>
      <c r="H25" s="44"/>
      <c r="I25" s="44"/>
      <c r="J25" s="44"/>
      <c r="K25" s="44"/>
      <c r="L25" s="45" t="s">
        <v>38</v>
      </c>
      <c r="M25" s="46"/>
      <c r="N25" s="47"/>
      <c r="O25" s="45">
        <v>10</v>
      </c>
      <c r="P25" s="30">
        <f t="shared" si="1"/>
        <v>360000</v>
      </c>
    </row>
  </sheetData>
  <mergeCells count="12">
    <mergeCell ref="Q18:Q19"/>
    <mergeCell ref="A19:A20"/>
    <mergeCell ref="Q20:Q21"/>
    <mergeCell ref="A21:A22"/>
    <mergeCell ref="C24:E24"/>
    <mergeCell ref="A7:P7"/>
    <mergeCell ref="A9:P9"/>
    <mergeCell ref="A11:P11"/>
    <mergeCell ref="E13:I13"/>
    <mergeCell ref="B15:D15"/>
    <mergeCell ref="F15:L15"/>
    <mergeCell ref="O15:P15"/>
  </mergeCells>
  <pageMargins left="0.19645669291338586" right="0.15708661417322836" top="0.78740157480314954" bottom="0.78740157480314954" header="0.39370078740157477" footer="0.39370078740157477"/>
  <pageSetup paperSize="0" scale="76" fitToWidth="0" fitToHeight="0" pageOrder="overThenDown" orientation="landscape" horizontalDpi="0" verticalDpi="0" copies="0"/>
  <headerFooter alignWithMargins="0">
    <oddFooter>&amp;L&amp;F/&amp;A&amp;R&amp;P/&amp;N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593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2041-ALK-AUTO</vt:lpstr>
      <vt:lpstr>'2041-ALK-AUTO'!Zone_d_impression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COLLARD</dc:creator>
  <cp:lastModifiedBy>Julie Charpentier</cp:lastModifiedBy>
  <cp:revision>104</cp:revision>
  <dcterms:created xsi:type="dcterms:W3CDTF">2014-01-28T08:36:27Z</dcterms:created>
  <dcterms:modified xsi:type="dcterms:W3CDTF">2025-04-23T07:52:25Z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dgfip</vt:lpwstr>
  </property>
  <property fmtid="{D5CDD505-2E9C-101B-9397-08002B2CF9AE}" pid="4" name="DocSecurity">
    <vt:r8>0</vt:r8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